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ehrdata\users$\eivill\Desktop\"/>
    </mc:Choice>
  </mc:AlternateContent>
  <xr:revisionPtr revIDLastSave="0" documentId="8_{7D1038F2-B044-42F2-BD10-F5D2EBFBBF7C}" xr6:coauthVersionLast="36" xr6:coauthVersionMax="36" xr10:uidLastSave="{00000000-0000-0000-0000-000000000000}"/>
  <bookViews>
    <workbookView xWindow="0" yWindow="0" windowWidth="28800" windowHeight="11925" xr2:uid="{6820BD87-E273-460B-A16E-BB22C0373948}"/>
  </bookViews>
  <sheets>
    <sheet name="Avail FL" sheetId="1" r:id="rId1"/>
  </sheets>
  <definedNames>
    <definedName name="_xlnm.Print_Area" localSheetId="0">'Avail FL'!$A$1:$F$235</definedName>
    <definedName name="_xlnm.Print_Titles" localSheetId="0">'Avail FL'!$3:$3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6" i="1" l="1"/>
  <c r="N16" i="1"/>
  <c r="L16" i="1"/>
  <c r="M16" i="1" s="1"/>
  <c r="O15" i="1"/>
  <c r="N15" i="1"/>
  <c r="L15" i="1"/>
  <c r="M15" i="1" s="1"/>
  <c r="O14" i="1"/>
  <c r="N14" i="1"/>
  <c r="L14" i="1"/>
  <c r="M14" i="1" s="1"/>
  <c r="O198" i="1"/>
  <c r="O52" i="1"/>
  <c r="O26" i="1"/>
  <c r="O160" i="1"/>
  <c r="O132" i="1"/>
  <c r="O117" i="1"/>
  <c r="O124" i="1"/>
  <c r="O140" i="1"/>
  <c r="O112" i="1"/>
  <c r="O122" i="1"/>
  <c r="O116" i="1"/>
  <c r="O130" i="1"/>
  <c r="O114" i="1"/>
  <c r="O118" i="1"/>
  <c r="O137" i="1"/>
  <c r="O138" i="1"/>
  <c r="O136" i="1"/>
  <c r="O133" i="1"/>
  <c r="O135" i="1"/>
  <c r="L120" i="1"/>
  <c r="M120" i="1" s="1"/>
  <c r="N120" i="1"/>
  <c r="L121" i="1"/>
  <c r="M121" i="1" s="1"/>
  <c r="N121" i="1"/>
  <c r="L145" i="1"/>
  <c r="M145" i="1" s="1"/>
  <c r="N145" i="1"/>
  <c r="L187" i="1"/>
  <c r="M187" i="1" s="1"/>
  <c r="N187" i="1"/>
  <c r="L113" i="1"/>
  <c r="M113" i="1" s="1"/>
  <c r="N113" i="1"/>
  <c r="L123" i="1"/>
  <c r="M123" i="1" s="1"/>
  <c r="N123" i="1"/>
  <c r="L119" i="1"/>
  <c r="M119" i="1" s="1"/>
  <c r="N119" i="1"/>
  <c r="L126" i="1"/>
  <c r="M126" i="1" s="1"/>
  <c r="N126" i="1"/>
  <c r="L162" i="1"/>
  <c r="M162" i="1" s="1"/>
  <c r="N162" i="1"/>
  <c r="L127" i="1"/>
  <c r="M127" i="1" s="1"/>
  <c r="N127" i="1"/>
  <c r="L177" i="1"/>
  <c r="M177" i="1" s="1"/>
  <c r="N177" i="1"/>
  <c r="L128" i="1"/>
  <c r="M128" i="1" s="1"/>
  <c r="N128" i="1"/>
  <c r="L178" i="1"/>
  <c r="M178" i="1" s="1"/>
  <c r="N178" i="1"/>
  <c r="L108" i="1"/>
  <c r="M108" i="1" s="1"/>
  <c r="N108" i="1"/>
  <c r="L150" i="1"/>
  <c r="M150" i="1" s="1"/>
  <c r="N150" i="1"/>
  <c r="L196" i="1"/>
  <c r="M196" i="1" s="1"/>
  <c r="N196" i="1"/>
  <c r="L100" i="1"/>
  <c r="M100" i="1" s="1"/>
  <c r="N100" i="1"/>
  <c r="L23" i="1"/>
  <c r="M23" i="1" s="1"/>
  <c r="N23" i="1"/>
  <c r="L21" i="1"/>
  <c r="M21" i="1" s="1"/>
  <c r="N21" i="1"/>
  <c r="O187" i="1"/>
  <c r="O145" i="1"/>
  <c r="O123" i="1"/>
  <c r="O178" i="1"/>
  <c r="O177" i="1"/>
  <c r="O162" i="1"/>
  <c r="O128" i="1"/>
  <c r="O126" i="1"/>
  <c r="O127" i="1"/>
  <c r="O108" i="1"/>
  <c r="O119" i="1"/>
  <c r="O150" i="1"/>
  <c r="O113" i="1"/>
  <c r="L76" i="1"/>
  <c r="M76" i="1" s="1"/>
  <c r="N76" i="1"/>
  <c r="O76" i="1"/>
  <c r="L146" i="1" l="1"/>
  <c r="M146" i="1" s="1"/>
  <c r="N146" i="1"/>
  <c r="O146" i="1"/>
  <c r="L134" i="1" l="1"/>
  <c r="M134" i="1" s="1"/>
  <c r="N134" i="1"/>
  <c r="O134" i="1"/>
  <c r="L171" i="1"/>
  <c r="M171" i="1" s="1"/>
  <c r="N171" i="1"/>
  <c r="L153" i="1"/>
  <c r="M153" i="1" s="1"/>
  <c r="N153" i="1"/>
  <c r="O153" i="1"/>
  <c r="L29" i="1" l="1"/>
  <c r="M29" i="1" s="1"/>
  <c r="N29" i="1"/>
  <c r="O29" i="1"/>
  <c r="L141" i="1" l="1"/>
  <c r="M141" i="1" s="1"/>
  <c r="N141" i="1"/>
  <c r="O141" i="1"/>
  <c r="L163" i="1"/>
  <c r="M163" i="1" s="1"/>
  <c r="N163" i="1"/>
  <c r="O163" i="1"/>
  <c r="L182" i="1"/>
  <c r="M182" i="1" s="1"/>
  <c r="N182" i="1"/>
  <c r="O182" i="1"/>
  <c r="L22" i="1" l="1"/>
  <c r="M22" i="1" s="1"/>
  <c r="N22" i="1"/>
  <c r="L210" i="1"/>
  <c r="M210" i="1" s="1"/>
  <c r="N210" i="1"/>
  <c r="O210" i="1"/>
  <c r="L159" i="1" l="1"/>
  <c r="M159" i="1" s="1"/>
  <c r="N159" i="1"/>
  <c r="O159" i="1"/>
  <c r="L216" i="1"/>
  <c r="M216" i="1" s="1"/>
  <c r="N216" i="1"/>
  <c r="L217" i="1"/>
  <c r="M217" i="1" s="1"/>
  <c r="N217" i="1"/>
  <c r="L218" i="1"/>
  <c r="M218" i="1" s="1"/>
  <c r="N218" i="1"/>
  <c r="L219" i="1"/>
  <c r="M219" i="1" s="1"/>
  <c r="N219" i="1"/>
  <c r="L220" i="1"/>
  <c r="M220" i="1" s="1"/>
  <c r="N220" i="1"/>
  <c r="L221" i="1"/>
  <c r="M221" i="1" s="1"/>
  <c r="N221" i="1"/>
  <c r="L222" i="1"/>
  <c r="M222" i="1" s="1"/>
  <c r="N222" i="1"/>
  <c r="L223" i="1"/>
  <c r="M223" i="1" s="1"/>
  <c r="N223" i="1"/>
  <c r="O223" i="1"/>
  <c r="O222" i="1"/>
  <c r="O221" i="1"/>
  <c r="O220" i="1"/>
  <c r="O219" i="1"/>
  <c r="O218" i="1"/>
  <c r="O217" i="1"/>
  <c r="O216" i="1"/>
  <c r="L131" i="1"/>
  <c r="M131" i="1" s="1"/>
  <c r="N131" i="1"/>
  <c r="O131" i="1"/>
  <c r="L188" i="1" l="1"/>
  <c r="M188" i="1" s="1"/>
  <c r="N188" i="1"/>
  <c r="O188" i="1"/>
  <c r="L154" i="1"/>
  <c r="M154" i="1" s="1"/>
  <c r="N154" i="1"/>
  <c r="O154" i="1"/>
  <c r="L185" i="1"/>
  <c r="M185" i="1" s="1"/>
  <c r="N185" i="1"/>
  <c r="O185" i="1"/>
  <c r="L179" i="1"/>
  <c r="M179" i="1" s="1"/>
  <c r="N179" i="1"/>
  <c r="O179" i="1"/>
  <c r="L20" i="1"/>
  <c r="M20" i="1" s="1"/>
  <c r="N20" i="1"/>
  <c r="L5" i="1"/>
  <c r="M5" i="1" s="1"/>
  <c r="N5" i="1"/>
  <c r="O5" i="1"/>
  <c r="L6" i="1"/>
  <c r="M6" i="1" s="1"/>
  <c r="N6" i="1"/>
  <c r="O6" i="1"/>
  <c r="L191" i="1" l="1"/>
  <c r="M191" i="1" s="1"/>
  <c r="N191" i="1"/>
  <c r="O191" i="1"/>
  <c r="L197" i="1" l="1"/>
  <c r="M197" i="1" s="1"/>
  <c r="N197" i="1"/>
  <c r="O197" i="1"/>
  <c r="O4" i="1"/>
  <c r="O28" i="1"/>
  <c r="O98" i="1"/>
  <c r="O99" i="1"/>
  <c r="O101" i="1"/>
  <c r="O102" i="1"/>
  <c r="O106" i="1"/>
  <c r="O107" i="1"/>
  <c r="O109" i="1"/>
  <c r="O110" i="1"/>
  <c r="O125" i="1"/>
  <c r="O129" i="1"/>
  <c r="O105" i="1"/>
  <c r="O139" i="1"/>
  <c r="O176" i="1"/>
  <c r="O111" i="1"/>
  <c r="O115" i="1"/>
  <c r="O201" i="1"/>
  <c r="O202" i="1"/>
  <c r="O203" i="1"/>
  <c r="O204" i="1"/>
  <c r="O205" i="1"/>
  <c r="O206" i="1"/>
  <c r="O207" i="1"/>
  <c r="O208" i="1"/>
  <c r="O209" i="1"/>
  <c r="O211" i="1"/>
  <c r="O212" i="1"/>
  <c r="O213" i="1"/>
  <c r="O214" i="1"/>
  <c r="O215" i="1"/>
  <c r="O224" i="1"/>
  <c r="O225" i="1"/>
  <c r="L4" i="1"/>
  <c r="M4" i="1" s="1"/>
  <c r="N4" i="1"/>
  <c r="L208" i="1" l="1"/>
  <c r="M208" i="1" s="1"/>
  <c r="N208" i="1"/>
  <c r="L209" i="1"/>
  <c r="M209" i="1" s="1"/>
  <c r="N209" i="1"/>
  <c r="L211" i="1"/>
  <c r="M211" i="1" s="1"/>
  <c r="N211" i="1"/>
  <c r="L212" i="1"/>
  <c r="M212" i="1" s="1"/>
  <c r="N212" i="1"/>
  <c r="L213" i="1"/>
  <c r="M213" i="1" s="1"/>
  <c r="N213" i="1"/>
  <c r="N115" i="1"/>
  <c r="L115" i="1"/>
  <c r="M115" i="1" s="1"/>
  <c r="N111" i="1"/>
  <c r="L111" i="1"/>
  <c r="M111" i="1" s="1"/>
  <c r="L201" i="1"/>
  <c r="M201" i="1" s="1"/>
  <c r="N201" i="1"/>
  <c r="L202" i="1"/>
  <c r="M202" i="1" s="1"/>
  <c r="N202" i="1"/>
  <c r="L203" i="1"/>
  <c r="M203" i="1" s="1"/>
  <c r="N203" i="1"/>
  <c r="L204" i="1"/>
  <c r="M204" i="1" s="1"/>
  <c r="N204" i="1"/>
  <c r="L205" i="1"/>
  <c r="M205" i="1" s="1"/>
  <c r="N205" i="1"/>
  <c r="L206" i="1"/>
  <c r="M206" i="1" s="1"/>
  <c r="N206" i="1"/>
  <c r="L207" i="1"/>
  <c r="M207" i="1" s="1"/>
  <c r="N207" i="1"/>
  <c r="L125" i="1"/>
  <c r="M125" i="1" s="1"/>
  <c r="N125" i="1"/>
  <c r="N102" i="1" l="1"/>
  <c r="L102" i="1"/>
  <c r="M102" i="1" s="1"/>
  <c r="N101" i="1"/>
  <c r="L101" i="1"/>
  <c r="M101" i="1" s="1"/>
  <c r="N99" i="1"/>
  <c r="L99" i="1"/>
  <c r="M99" i="1" s="1"/>
  <c r="N98" i="1"/>
  <c r="L98" i="1"/>
  <c r="M98" i="1" s="1"/>
  <c r="N214" i="1" l="1"/>
  <c r="N215" i="1"/>
  <c r="N224" i="1"/>
  <c r="L214" i="1"/>
  <c r="M214" i="1" s="1"/>
  <c r="L215" i="1"/>
  <c r="M215" i="1" s="1"/>
  <c r="L224" i="1"/>
  <c r="M224" i="1" s="1"/>
  <c r="L28" i="1" l="1"/>
  <c r="M28" i="1" s="1"/>
  <c r="N28" i="1"/>
  <c r="L109" i="1" l="1"/>
  <c r="M109" i="1" s="1"/>
  <c r="N109" i="1"/>
  <c r="L110" i="1" l="1"/>
  <c r="M110" i="1" s="1"/>
  <c r="N110" i="1"/>
  <c r="L106" i="1"/>
  <c r="M106" i="1" s="1"/>
  <c r="N106" i="1"/>
  <c r="L107" i="1"/>
  <c r="M107" i="1" s="1"/>
  <c r="N107" i="1"/>
  <c r="N225" i="1" l="1"/>
  <c r="L225" i="1"/>
  <c r="M225" i="1" s="1"/>
  <c r="L129" i="1"/>
  <c r="M129" i="1" s="1"/>
  <c r="N129" i="1"/>
  <c r="N176" i="1" l="1"/>
  <c r="L176" i="1"/>
  <c r="M176" i="1" s="1"/>
  <c r="N139" i="1" l="1"/>
  <c r="L139" i="1"/>
  <c r="M139" i="1" s="1"/>
  <c r="N105" i="1" l="1"/>
  <c r="L105" i="1"/>
  <c r="M105" i="1" s="1"/>
</calcChain>
</file>

<file path=xl/sharedStrings.xml><?xml version="1.0" encoding="utf-8"?>
<sst xmlns="http://schemas.openxmlformats.org/spreadsheetml/2006/main" count="729" uniqueCount="456">
  <si>
    <t>Note</t>
  </si>
  <si>
    <t>Qty.</t>
  </si>
  <si>
    <t>Item</t>
  </si>
  <si>
    <t>Description</t>
  </si>
  <si>
    <t>Container</t>
  </si>
  <si>
    <t>Pack</t>
  </si>
  <si>
    <t>L</t>
  </si>
  <si>
    <t>W</t>
  </si>
  <si>
    <t>H</t>
  </si>
  <si>
    <t>Weight</t>
  </si>
  <si>
    <t>cu ft</t>
  </si>
  <si>
    <t>Total Cu.</t>
  </si>
  <si>
    <t>Total lbs</t>
  </si>
  <si>
    <t>3" SUCCULENT GARDEN</t>
  </si>
  <si>
    <t>5" SUCCULENT GARDEN</t>
  </si>
  <si>
    <t>3" CACTUS GARDEN</t>
  </si>
  <si>
    <t>2.5" SUCCULENT ASSORTMENT</t>
  </si>
  <si>
    <t>2.5" ECHEVERIA ASSORTMENT</t>
  </si>
  <si>
    <t>XX010ALHMX040PL018</t>
  </si>
  <si>
    <t>XX010CACGRD030CL018</t>
  </si>
  <si>
    <t>XX010SUCGRD030CL018</t>
  </si>
  <si>
    <t>XX010CACGRD050CL008</t>
  </si>
  <si>
    <t>4" CACTUS ASSORTMENT</t>
  </si>
  <si>
    <t>4 INCH PLASTIC</t>
  </si>
  <si>
    <t>6 INCH PLASTIC</t>
  </si>
  <si>
    <t>8 INCH PLASTIC</t>
  </si>
  <si>
    <t>2 INCH PLASTIC</t>
  </si>
  <si>
    <t>4 INCH HANGING BASKET</t>
  </si>
  <si>
    <t>2.5 INCH PLASTIC</t>
  </si>
  <si>
    <t>3 INCH CLAY</t>
  </si>
  <si>
    <t>5 INCH CLAY</t>
  </si>
  <si>
    <t>4" ALOE ASSORTMENT</t>
  </si>
  <si>
    <t>6" ALOE ASSORTMENT</t>
  </si>
  <si>
    <t>5 INCH CERAMIC</t>
  </si>
  <si>
    <t>1.75 INCH PLASTIC</t>
  </si>
  <si>
    <t>10" WOOD TROUGH SUCCULENT GARDEN</t>
  </si>
  <si>
    <t>4" HANGING TEARDROP SUCCULENT TERRARIUM</t>
  </si>
  <si>
    <t>4x3 INCH GLASS</t>
  </si>
  <si>
    <t>6" PENCIL CACTUS FIRESTICK</t>
  </si>
  <si>
    <t>4" PENCIL CACTUS FIRESTICK</t>
  </si>
  <si>
    <t>6" SANSEVIERIA LAURENTII</t>
  </si>
  <si>
    <t>6" SANSEVIERIA ZEYLANICA</t>
  </si>
  <si>
    <t>1.75" MAMMILLARIA ELONGATA</t>
  </si>
  <si>
    <t>1.75" MAMMILLARIA FRAGILIS</t>
  </si>
  <si>
    <t>XX010PENCAC035PL018</t>
  </si>
  <si>
    <t>XX010HSERT035PL018</t>
  </si>
  <si>
    <t>XX010HSMEL017PL072</t>
  </si>
  <si>
    <t>XX010HSMFR017PL072</t>
  </si>
  <si>
    <t>2.5" CRASSULA HORNTREE</t>
  </si>
  <si>
    <t>4" FAIRY CASTLE CACTUS</t>
  </si>
  <si>
    <t>XX010FARCAS035PL018</t>
  </si>
  <si>
    <t>2.5" FAIRY CASTLE CACTUS</t>
  </si>
  <si>
    <t>XX010ALOZB035PL018</t>
  </si>
  <si>
    <t>4" ALOE ZANZIBAR</t>
  </si>
  <si>
    <t>2.5" CACTUS ASSORTMENT</t>
  </si>
  <si>
    <t>3" RADIAL DETAILED SUCCULENT PLANTER</t>
  </si>
  <si>
    <t>3 INCH CERAMIC</t>
  </si>
  <si>
    <t>4" STONEWARE SUCCULENT PLANTER</t>
  </si>
  <si>
    <t>4 INCH STONE</t>
  </si>
  <si>
    <t>3" TWO TONED SUCCULENT PLANTER</t>
  </si>
  <si>
    <t>3 INCH DOLOMITE</t>
  </si>
  <si>
    <t>3" DOTTED SUCCULENT PLANTER</t>
  </si>
  <si>
    <t>3" RAKU SCALLOP SUCCULENT PLANTER</t>
  </si>
  <si>
    <t>3" GEO CHIC SUCCULENT PLANTER</t>
  </si>
  <si>
    <t>5 INCH CONCRETE</t>
  </si>
  <si>
    <t>7 INCH CONCRETE</t>
  </si>
  <si>
    <t>4" VINTAGE SPICE TIN SUCCULENT PLANTER</t>
  </si>
  <si>
    <t>4 INCH METAL</t>
  </si>
  <si>
    <t>SMALL ROUND FREESTANDING SUCCULENT TERRARIUM</t>
  </si>
  <si>
    <t>SMALL ROUND FREESTANDING CACTUS TERRARIUM</t>
  </si>
  <si>
    <t>4 INCH GLASS</t>
  </si>
  <si>
    <t>5" GLOBE HANGING TERRARIUM</t>
  </si>
  <si>
    <t>5 INCH GLASS</t>
  </si>
  <si>
    <t>HANGING TEARDROP SUCCULENT TERRARIUM</t>
  </si>
  <si>
    <t>JUMBO HANGING SUCCULENT TERRARIUM</t>
  </si>
  <si>
    <t>8 INCH GLASS</t>
  </si>
  <si>
    <t>6" FAIRY CASTLE CACTUS</t>
  </si>
  <si>
    <t>XX010CACMX035PL018</t>
  </si>
  <si>
    <t>XX010HWRTH035PL018</t>
  </si>
  <si>
    <t>4" HAWORTHIA ASSORTMENT</t>
  </si>
  <si>
    <t>6" EUPHORBIA ACRUENSIS "COWBOY CACTUS" OR "DESERT CANDLE"</t>
  </si>
  <si>
    <t>XX010HSPCH080PL004</t>
  </si>
  <si>
    <t>XX010BURTL035HB018</t>
  </si>
  <si>
    <t>4" BURRO TAIL HANGING BASKET</t>
  </si>
  <si>
    <t>4" ALOE, HAWORTHIA, &amp; GASTERIA ASSORTMENT</t>
  </si>
  <si>
    <t>XX010CASMX040PL018</t>
  </si>
  <si>
    <t>4" SUCCULENT &amp; CACTUS ASSORTMENT</t>
  </si>
  <si>
    <t>6" BURRO TAIL</t>
  </si>
  <si>
    <t>8" TEQUILA BLUE AGAVE</t>
  </si>
  <si>
    <t>XX010HSTBC080PL004</t>
  </si>
  <si>
    <t>HDGAR050GG008</t>
  </si>
  <si>
    <t>HDGAS050GG008</t>
  </si>
  <si>
    <t>HDRDE030CR012</t>
  </si>
  <si>
    <t>HDSTN040ST012</t>
  </si>
  <si>
    <t>HDTTS030DO012</t>
  </si>
  <si>
    <t>HDDOT030CR015</t>
  </si>
  <si>
    <t>HDRSP030CR012</t>
  </si>
  <si>
    <t>HDRWA030CR012</t>
  </si>
  <si>
    <t>HDGCH030CR012</t>
  </si>
  <si>
    <t>HTGAS040GL012</t>
  </si>
  <si>
    <t>HTGAC040GL012</t>
  </si>
  <si>
    <t>HTGHS040G4012</t>
  </si>
  <si>
    <t>HTGHS080GL004</t>
  </si>
  <si>
    <t>HDCDG050CN008</t>
  </si>
  <si>
    <t>HDCDG070CN004</t>
  </si>
  <si>
    <t>HDVST040MT012</t>
  </si>
  <si>
    <t>HDWTS100WD006</t>
  </si>
  <si>
    <t>HHPOP050CR008</t>
  </si>
  <si>
    <t>5" POLKA DOT PUMPKIN SUCCULENT PLANTER</t>
  </si>
  <si>
    <t>HDGRS055CN006</t>
  </si>
  <si>
    <t>5.5" GOLD RIMMED CONCRETE SUCCULENT GARDEN</t>
  </si>
  <si>
    <t>5.5 INCH CONCRETE</t>
  </si>
  <si>
    <t>HDMDN030CR015</t>
  </si>
  <si>
    <t>3" MOODY NATURE PRINT SUCCULENT PLANTER</t>
  </si>
  <si>
    <t>HDRRP040CR012</t>
  </si>
  <si>
    <t>3"X 4" RAINBOW RAKU SUCCULENT PLANTER</t>
  </si>
  <si>
    <t>3 X 4 INCH CERAMIC</t>
  </si>
  <si>
    <t>HDFRC060MT006</t>
  </si>
  <si>
    <t>6" FRESH ROASTED COFFEE SUCCULENT PLANTER</t>
  </si>
  <si>
    <t>6 INCH METAL</t>
  </si>
  <si>
    <t>HDDOL030CR015</t>
  </si>
  <si>
    <t>3" DISTRESSED DOLOMITE SUCCULENT PLANTER</t>
  </si>
  <si>
    <t>HDBEL050CR012</t>
  </si>
  <si>
    <t>5" BRUSHED ELEGANCE PLANTER</t>
  </si>
  <si>
    <t>HDTEA030MT015</t>
  </si>
  <si>
    <t>3" FLORAL TEA TIN SUCCULENT PLANTER</t>
  </si>
  <si>
    <t>3 INCH METAL</t>
  </si>
  <si>
    <t>XX010HMMXC035HB018</t>
  </si>
  <si>
    <t>4" CACTUS HANGING BASKET</t>
  </si>
  <si>
    <t>HDDSP030CR015</t>
  </si>
  <si>
    <t>3" DOUBLE SHOT SUCCULENT PLANTER</t>
  </si>
  <si>
    <t>5 INCH PLASTIC</t>
  </si>
  <si>
    <t>6" TEQUILA BLUE AGAVE</t>
  </si>
  <si>
    <t>4" OPUNTIA MONOCANTHA - JOSEPH'S COAT</t>
  </si>
  <si>
    <t>XX010HSOMO035PL018</t>
  </si>
  <si>
    <t>XX010HGGASD050CL008</t>
  </si>
  <si>
    <t>2.5" HOYA HEARTS</t>
  </si>
  <si>
    <t>XX010HSLAM050PL010</t>
  </si>
  <si>
    <t>5" FAIRY CASTLE</t>
  </si>
  <si>
    <t>4" OPUNTIA MICRODASYS</t>
  </si>
  <si>
    <t>XX010HSOMD035PL018</t>
  </si>
  <si>
    <t>XX010HSEAR035PL018</t>
  </si>
  <si>
    <t>HXGHT050GL008</t>
  </si>
  <si>
    <t>4" EUPHORBIA AUREGINOSA "MINI SAGUARO"</t>
  </si>
  <si>
    <t>4" LOBIVIA</t>
  </si>
  <si>
    <t>XX010HSLBV035PL018</t>
  </si>
  <si>
    <t>XX018HTALP060PL012</t>
  </si>
  <si>
    <t>6" ALOCASIA POLLY</t>
  </si>
  <si>
    <t>2.5" HAWORTHIA ASSORTMENT</t>
  </si>
  <si>
    <t>XX010HMMXS025PL032</t>
  </si>
  <si>
    <t>XX010HMMXC025PL032</t>
  </si>
  <si>
    <t>XX010HTLRN060PL006</t>
  </si>
  <si>
    <t>XX010HTZLN060PL006</t>
  </si>
  <si>
    <t>XX010HSBRT060PL006</t>
  </si>
  <si>
    <t>XX010HSEAC060PL006</t>
  </si>
  <si>
    <t>XX010FARCAS060PL006</t>
  </si>
  <si>
    <t>XX010HSPNE060PL006</t>
  </si>
  <si>
    <t>XX010HSTBA060PL006</t>
  </si>
  <si>
    <t>XX010HMMXR025PL032</t>
  </si>
  <si>
    <t>2.5" CACTUS &amp; SUCCULENT ASSORTMENT</t>
  </si>
  <si>
    <t>XX010HSCHT025PL038</t>
  </si>
  <si>
    <t>XX010FARCAS025PL038</t>
  </si>
  <si>
    <t>XX010HSHOY025PL038</t>
  </si>
  <si>
    <t>XX010HMMXH025PL038</t>
  </si>
  <si>
    <t>XX010HSERT025PL038</t>
  </si>
  <si>
    <t>4" EUPHORBIA ASSORTMENT</t>
  </si>
  <si>
    <t>XX010HMMXO035PL018</t>
  </si>
  <si>
    <t>4" OPUNTIA ASSORTMENT</t>
  </si>
  <si>
    <t>XX010HMMXU035PL018</t>
  </si>
  <si>
    <t>XX010HMMXA060PL006</t>
  </si>
  <si>
    <t>XX010HMMXA035PL018</t>
  </si>
  <si>
    <t>XX010HSTBC100PL002</t>
  </si>
  <si>
    <t>XX010ALOZB020PL050</t>
  </si>
  <si>
    <t>2" ALOE ZANZIBAR</t>
  </si>
  <si>
    <t>XX010ALOTS025PL038</t>
  </si>
  <si>
    <t>2.5" ALOE TRICKY SPIDER</t>
  </si>
  <si>
    <t>4" ALOE SNOWSTORM</t>
  </si>
  <si>
    <t>XX010ALOCJ035PL018</t>
  </si>
  <si>
    <t>4" ALOE CROCODILE JAWS</t>
  </si>
  <si>
    <t>XX010ALOSW035PL018</t>
  </si>
  <si>
    <t>XX010ALOTG035PL018</t>
  </si>
  <si>
    <t>4" ALOE TIGER TOOTH</t>
  </si>
  <si>
    <t>4" SHORT LEAF ALOE</t>
  </si>
  <si>
    <t>XX010ALOSL050PL008</t>
  </si>
  <si>
    <t>XX010ALOSW060PL006</t>
  </si>
  <si>
    <t>6" ALOE SNOWSTORM</t>
  </si>
  <si>
    <t>XX010ALOTG060PL006</t>
  </si>
  <si>
    <t>6" ALOE TIGER TOOTH</t>
  </si>
  <si>
    <t>XX010HSERT020PL050</t>
  </si>
  <si>
    <t>2" RED TRIGONA</t>
  </si>
  <si>
    <t>5" CACTUS GARDEN</t>
  </si>
  <si>
    <t>XX010AMIGO030CL018</t>
  </si>
  <si>
    <t>3" THREE AMIGOS GARDEN</t>
  </si>
  <si>
    <t>XX010RNBWB035HB018</t>
  </si>
  <si>
    <t>XX010SUCGRD100HB002</t>
  </si>
  <si>
    <t>10" SUCCULENT HANGING BASKET</t>
  </si>
  <si>
    <t>10 INCH HANGING BASKET</t>
  </si>
  <si>
    <t>XX010HSHOY035HB018</t>
  </si>
  <si>
    <t>4" HOYA HEART VINE</t>
  </si>
  <si>
    <t>XX010HOYCN060PL006</t>
  </si>
  <si>
    <t>6" HOYA CARNOSA</t>
  </si>
  <si>
    <t>10" TEQUILA BLUE AGAVE</t>
  </si>
  <si>
    <t>10 INCH PLASTIC</t>
  </si>
  <si>
    <t>XX010HSMEL020PL050</t>
  </si>
  <si>
    <t>2" MAMMILLARIA ELONGATA</t>
  </si>
  <si>
    <t>XX010HSMFR020PL050</t>
  </si>
  <si>
    <t>2" MAMMILLARIA FRAGILIS</t>
  </si>
  <si>
    <t>4" PORTULACARIA AFRA</t>
  </si>
  <si>
    <t>XX010EUAMB035PL018</t>
  </si>
  <si>
    <t>4" EUPHORBIA HORRIDA</t>
  </si>
  <si>
    <t>XX010HSEAC035PL018</t>
  </si>
  <si>
    <t>4" EUPHORBIA ACRUENSIS</t>
  </si>
  <si>
    <t>XX010EUDBT035PL018</t>
  </si>
  <si>
    <t>4" EUPHORBIA LACTEA</t>
  </si>
  <si>
    <t>XX010HSEGT035PL018</t>
  </si>
  <si>
    <t>4" EUPHORBIA TRIGONA "GOOD LUCK CACTUS"</t>
  </si>
  <si>
    <t>XX010EUVCC035PL018</t>
  </si>
  <si>
    <t>4" EUPHORBIA SUBMAMMILLARIS VARIEGATED</t>
  </si>
  <si>
    <t>4" ZIPPER CACTUS</t>
  </si>
  <si>
    <t>6" EUPHORBIA ASSORTMENT</t>
  </si>
  <si>
    <t>6" EUPHORBIA LACTEA</t>
  </si>
  <si>
    <t>6" RED TRIGONA</t>
  </si>
  <si>
    <t>8" EUPHORBIA ACRUENSIS "COWBOY CACTUS" OR "DESERT CANDLE"</t>
  </si>
  <si>
    <t>8" EUPHORBIA LACTEA</t>
  </si>
  <si>
    <t>XX010EUZIP035PL018</t>
  </si>
  <si>
    <t>XX010EUPMX060PL006</t>
  </si>
  <si>
    <t>XX010HSERT060PL006</t>
  </si>
  <si>
    <t>XX010HSEAC080PL004</t>
  </si>
  <si>
    <t>XX010EUDBT060PL006</t>
  </si>
  <si>
    <t>XX010EUDBT080PL004</t>
  </si>
  <si>
    <t>2.5" VARIEGATED HAWORTHIA RETUSA</t>
  </si>
  <si>
    <t>2.5" HAWORTHIA LIMIFOLIA</t>
  </si>
  <si>
    <t>4" HAWORTHIA LIMIFOLIA</t>
  </si>
  <si>
    <t>4" ZEBRA HAWORTHIA</t>
  </si>
  <si>
    <t>4" HAWORTHIA RETUSA</t>
  </si>
  <si>
    <t>5" GASTERIA LIMPOPO "OX TONGUE"</t>
  </si>
  <si>
    <t>XX010HSVHR035PL018</t>
  </si>
  <si>
    <t>XX010HSHWR035PL018</t>
  </si>
  <si>
    <t>XX010HSZEB025PL038</t>
  </si>
  <si>
    <t>XX010HAWLIM025PL038</t>
  </si>
  <si>
    <t>XX010HSHAWLIM035PL018</t>
  </si>
  <si>
    <t>XX010HSGGL050PL008</t>
  </si>
  <si>
    <t>XX010HMMXS035PL018</t>
  </si>
  <si>
    <t>4" SUCCULENT ASSORTMENT</t>
  </si>
  <si>
    <t>XX010CACBMX035PL018</t>
  </si>
  <si>
    <t>4" BALL CACTUS ASSORTMENT</t>
  </si>
  <si>
    <t>XX010HMMXOP025PL032</t>
  </si>
  <si>
    <t>2.5" OPUNTIA ASSORTMENT</t>
  </si>
  <si>
    <t>2" NOTOCACTUS LENINGHAUSII</t>
  </si>
  <si>
    <t>2.5" GOLD FINGER CACTUS</t>
  </si>
  <si>
    <t>4" GOLD FINGER CACTUS</t>
  </si>
  <si>
    <t>4" NOTOCACTUS LENINGHAUSII</t>
  </si>
  <si>
    <t>4" MAMMILLARIA GRACILIS</t>
  </si>
  <si>
    <t>5" CACTUS ASSORTMENT</t>
  </si>
  <si>
    <t>5" MAMMILLARIA ELONGATA</t>
  </si>
  <si>
    <t>6" CACTUS ASSORTMENT</t>
  </si>
  <si>
    <t>6" STETSONIA CORYNE</t>
  </si>
  <si>
    <t>6" CHIQUE-CHIQUE CACTUS</t>
  </si>
  <si>
    <t>8" MAMMILLARIA ELONGATA</t>
  </si>
  <si>
    <t>8" CHIQUE-CHIQUE CACTUS</t>
  </si>
  <si>
    <t>5" CHIQUE-CHIQUE CACTUS</t>
  </si>
  <si>
    <t>XX010HSNCLN020PL050</t>
  </si>
  <si>
    <t>XX010HSNCLN035PL018</t>
  </si>
  <si>
    <t>XX010HSMGC035PL018</t>
  </si>
  <si>
    <t>XX010HSMEL050PL010</t>
  </si>
  <si>
    <t>XX010HSMEL080PL004</t>
  </si>
  <si>
    <t>XX010HSGFC025PL038</t>
  </si>
  <si>
    <t>XX010HSGFC035PL018</t>
  </si>
  <si>
    <t>XX010HMMXC050PL010</t>
  </si>
  <si>
    <t>XX010HMMXC060PL006</t>
  </si>
  <si>
    <t>XX010HSSTC060PL006</t>
  </si>
  <si>
    <t>XX010HSCHQ060PL006</t>
  </si>
  <si>
    <t>XX010HSCHQ050PL010</t>
  </si>
  <si>
    <t>5" ESPOSTOA NANA "OLD MAN"</t>
  </si>
  <si>
    <t>XX010HSESPN050PL010</t>
  </si>
  <si>
    <t>XX010HSCHQ080PL004</t>
  </si>
  <si>
    <t>2" ZEBRA HAWORTHIA</t>
  </si>
  <si>
    <t>2.5" VARIEGATED CRASSULA</t>
  </si>
  <si>
    <t>4" CARIBBEAN AGAVE</t>
  </si>
  <si>
    <t>XX010HSZEB020PL050</t>
  </si>
  <si>
    <t>XX010HSCSV025PL038</t>
  </si>
  <si>
    <t>XX010HSAGCB035PL018</t>
  </si>
  <si>
    <t>XX010HSPRT035PL018</t>
  </si>
  <si>
    <t>4" OPUNTIA SUBULATA</t>
  </si>
  <si>
    <t>4" OPUNTIA SULPHUREA</t>
  </si>
  <si>
    <t>4" OPUNTIA FICUS INDICA</t>
  </si>
  <si>
    <t>4" OPUNTIA SUBULATA MONSTROSE</t>
  </si>
  <si>
    <t>4" OPUNTIA MOUSE EARS</t>
  </si>
  <si>
    <t>4" NOPAL CACTUS</t>
  </si>
  <si>
    <t>4" OPUNTIA MAVERICK</t>
  </si>
  <si>
    <t>4" ROAD KILL CACTUS</t>
  </si>
  <si>
    <t>4" YELLOW BUNNY EARS</t>
  </si>
  <si>
    <t>XX010HSOPS035PL018</t>
  </si>
  <si>
    <t>XX010HSOPSM035PL018</t>
  </si>
  <si>
    <t>XX010HSOPU035PL018</t>
  </si>
  <si>
    <t>XX010HSNPL035PL018</t>
  </si>
  <si>
    <t>XX010HSOPY035PL018</t>
  </si>
  <si>
    <t>XX010HSRKC035PL018</t>
  </si>
  <si>
    <t>XX010HSOPMV035PL018</t>
  </si>
  <si>
    <t>XX010HSOPME035PL018</t>
  </si>
  <si>
    <t>XX010HSOPFI035PL018</t>
  </si>
  <si>
    <t>6" MADAGASCAR PALM</t>
  </si>
  <si>
    <t>8" MADAGASCAR PALM</t>
  </si>
  <si>
    <t>10" MADAGASCAR PALM</t>
  </si>
  <si>
    <t>XX010HSPCH060PL006</t>
  </si>
  <si>
    <t>XX010HSPCH100PL002</t>
  </si>
  <si>
    <t>XX010SANMX060PL006</t>
  </si>
  <si>
    <t>6" SANSEVIERIA ASSORTMENT</t>
  </si>
  <si>
    <t>6" SNAKE PLANT VARIEGATED</t>
  </si>
  <si>
    <t>6" SNAKE PLANT</t>
  </si>
  <si>
    <t>XX010SANSV060PL006</t>
  </si>
  <si>
    <t>4" SYNGONIUM ASSORTMENT</t>
  </si>
  <si>
    <t>6" ALOE VERA</t>
  </si>
  <si>
    <t>XX015ALOVER060PL012</t>
  </si>
  <si>
    <t>XX015SYNGON040PL030</t>
  </si>
  <si>
    <t>6" NETHERLAND STAGHORN FERN</t>
  </si>
  <si>
    <t>XX011STGNTH060PL012</t>
  </si>
  <si>
    <t>4" PHILODENDRON HEARTLEAF</t>
  </si>
  <si>
    <t>6" PHILODENDRON HEARTLEAF</t>
  </si>
  <si>
    <t>6" GOLDEN POTHOS</t>
  </si>
  <si>
    <t>XX011PHLHRT040PL030</t>
  </si>
  <si>
    <t>XX011PHLHRT060PL012</t>
  </si>
  <si>
    <t>XX011POTGLD060PL012</t>
  </si>
  <si>
    <t>4" HEDERA IVY</t>
  </si>
  <si>
    <t>6" HEDERA IVY</t>
  </si>
  <si>
    <t>XX011HEDIVY040PL030</t>
  </si>
  <si>
    <t>XX011HEDIVY060PL012</t>
  </si>
  <si>
    <t>5" CONCRETE DISH SUCCULENT GARDEN</t>
  </si>
  <si>
    <t>7" CONCRETE DISH SUCCULENT GARDEN</t>
  </si>
  <si>
    <t>3" RIPPLED WAVE SUCCULENT PALNTER</t>
  </si>
  <si>
    <t>XX010ECHMX025PL032</t>
  </si>
  <si>
    <t>XX018HSPFR040PL030</t>
  </si>
  <si>
    <t>4" PEPEROMIA FROST</t>
  </si>
  <si>
    <t>2.5" EUPHORBIA RED TRIGONA</t>
  </si>
  <si>
    <t>4" EUPHORBIA RED TRIGONA</t>
  </si>
  <si>
    <t>4" BURROS TAIL</t>
  </si>
  <si>
    <t>4" SUCCULENT ASSORTMENT HANGING BASKET</t>
  </si>
  <si>
    <t>5" GOBI CACTUS GARDEN</t>
  </si>
  <si>
    <t>5" GOBI SUCCULENT GARDEN</t>
  </si>
  <si>
    <t>10 INCH WOOD</t>
  </si>
  <si>
    <t>XX010BURTL035PL018</t>
  </si>
  <si>
    <t>XX010SUCMX035HB018</t>
  </si>
  <si>
    <t>XX011POTPNJ040PL030</t>
  </si>
  <si>
    <t>4" PEARL AND JADE POTHOS</t>
  </si>
  <si>
    <t>XX011BLSTR040PL030</t>
  </si>
  <si>
    <t>4" BLUE STAR FOOTED FERN</t>
  </si>
  <si>
    <t>XX018CALFRD040PL030</t>
  </si>
  <si>
    <t>4" CALATHEA FREDDY</t>
  </si>
  <si>
    <t>4" SPATHIPHYLLUM DOMINO</t>
  </si>
  <si>
    <t>XX015HSPMS040PL030</t>
  </si>
  <si>
    <t>4" MONEY TREE STUMPS</t>
  </si>
  <si>
    <t>XX018SPADMO040PL030</t>
  </si>
  <si>
    <t>XX011PHLBR040PL030</t>
  </si>
  <si>
    <t>4" PHILODENDRON BRASIL</t>
  </si>
  <si>
    <t>XX011PHLMCN040PL030</t>
  </si>
  <si>
    <t>4" PHILODENDRON MICANS</t>
  </si>
  <si>
    <t>XX011BLSTR060PL012</t>
  </si>
  <si>
    <t>6" BLUE STAR FOOTED FERN</t>
  </si>
  <si>
    <t>XX018HTALSD040PL030</t>
  </si>
  <si>
    <t>4" ALOCASIA SILVER DRAGON</t>
  </si>
  <si>
    <t>XX018CALMSC040PL030</t>
  </si>
  <si>
    <t>4" CALATHEA MUSAICA</t>
  </si>
  <si>
    <t>XX018PHLROF060PL012</t>
  </si>
  <si>
    <t>6" PHILODENDRON RING OF FIRE</t>
  </si>
  <si>
    <t>XX018PHLWWZ060PL012</t>
  </si>
  <si>
    <t>6" PHILODENDRON WHITE WIZARD</t>
  </si>
  <si>
    <t>XX018HTALDS060PL012</t>
  </si>
  <si>
    <t>6" ALOCASIA DRAGON SCALE</t>
  </si>
  <si>
    <t>XX018HTALSD060PL012</t>
  </si>
  <si>
    <t>6" ALOCASIA SILVER DRAGON</t>
  </si>
  <si>
    <t>XX018CALMAK040PL030</t>
  </si>
  <si>
    <t>4" CALATHEA MAKOYANA</t>
  </si>
  <si>
    <t>XX015HSPMT040PL030</t>
  </si>
  <si>
    <t>4" MONEY TREE BRAIDS</t>
  </si>
  <si>
    <t>XX015MOTRBR060PL012</t>
  </si>
  <si>
    <t>6" MONEY TREE BRAIDS</t>
  </si>
  <si>
    <t>4" HAWORTHIA STAR CACTUS</t>
  </si>
  <si>
    <t>XX010HSHST035PL018</t>
  </si>
  <si>
    <t>XX010HSHWS050PL008</t>
  </si>
  <si>
    <t>5" HAWORTHIA WHITE SPIDER</t>
  </si>
  <si>
    <t>XX010HSHTW050PL008</t>
  </si>
  <si>
    <t>5" HAWORTHIA LIMIFOLIA TWISTER</t>
  </si>
  <si>
    <t>XX010HSHWS060PL006</t>
  </si>
  <si>
    <t>6" HAWORTHIA WHITE SPIDER</t>
  </si>
  <si>
    <t>XX011CALRAT0460PL012</t>
  </si>
  <si>
    <t>6" CALATHEA RATTLESNAKE</t>
  </si>
  <si>
    <t>XX011CROMX040PL030</t>
  </si>
  <si>
    <t>4" CROTON ASSORTMENT</t>
  </si>
  <si>
    <t>8 INCH HANGING BASKET</t>
  </si>
  <si>
    <t>4" ALOCASIA DRAGON SCALE</t>
  </si>
  <si>
    <t>XX018ASPAVS040PL030</t>
  </si>
  <si>
    <t>4" ASPLENIUM AVIS</t>
  </si>
  <si>
    <t>XX018ASPPAR040PL030</t>
  </si>
  <si>
    <t>4" ASPLENIUM PARVATI</t>
  </si>
  <si>
    <t>XX018HSPTS040PL030</t>
  </si>
  <si>
    <t>4" PEPEROMIA TOSCANI</t>
  </si>
  <si>
    <t>XX011CALMX040PL030</t>
  </si>
  <si>
    <t>4" CALATHEA ASSORTMENT</t>
  </si>
  <si>
    <t>XX011HTALDS040PL030</t>
  </si>
  <si>
    <t>XX011STGNTH080HB006</t>
  </si>
  <si>
    <t>8" NETHERLAND STAGHORN FERN</t>
  </si>
  <si>
    <t>XX011BLSTR080HB006</t>
  </si>
  <si>
    <t>8" BLUE STAR HANGING BASKET</t>
  </si>
  <si>
    <t>XX015HTPNY040PL030</t>
  </si>
  <si>
    <t>4" PONYTAIL PALM</t>
  </si>
  <si>
    <t>XX015SANROB040PL030</t>
  </si>
  <si>
    <t>4" SANSEVIERIA ROBUSTA</t>
  </si>
  <si>
    <t>XX018CALMST040PL030</t>
  </si>
  <si>
    <t>4" CALATHEA MYSTY</t>
  </si>
  <si>
    <t>XX018HTFFC040PL030</t>
  </si>
  <si>
    <t>4" CROCODILE FERN</t>
  </si>
  <si>
    <t>XX018PPRRSS040PL030</t>
  </si>
  <si>
    <t>4" PEPEROMIA ROSSO</t>
  </si>
  <si>
    <t>XX018HTPRF040PL030</t>
  </si>
  <si>
    <t>4" PHILODENDRON RING OF FIRE</t>
  </si>
  <si>
    <t>XX018SPAFLB040PL030</t>
  </si>
  <si>
    <t>4" SPATHIPHYLLUM FLOWERBUNCH W/ SPIKE</t>
  </si>
  <si>
    <t>XX018SPASWP080PL006</t>
  </si>
  <si>
    <t>8" SPATHIPHYLLUM SWEET PABLO W/ SPIKE</t>
  </si>
  <si>
    <t>XX011ALOFRY040PL030</t>
  </si>
  <si>
    <t>4" ALOCASIA FRYDEK</t>
  </si>
  <si>
    <t>XX011ALOCAL060PL012</t>
  </si>
  <si>
    <t>XX011CROMX060PL012</t>
  </si>
  <si>
    <t>XX011CROPET040PL030</t>
  </si>
  <si>
    <t>XX011POTGLD040PL030</t>
  </si>
  <si>
    <t>XX011POTNEO040PL030</t>
  </si>
  <si>
    <t>XX011CALMX060PL012</t>
  </si>
  <si>
    <t>XX011HOMCAM060PL012</t>
  </si>
  <si>
    <t>6" ALAOCASIA CALIFORNIA</t>
  </si>
  <si>
    <t>6" CROTON ASSORTMENT</t>
  </si>
  <si>
    <t>4" CROTON PETRA</t>
  </si>
  <si>
    <t>4" GOLDEN POTHOS</t>
  </si>
  <si>
    <t>4" NEON POTHOS</t>
  </si>
  <si>
    <t>6" CALATHEA ASSORTMENT</t>
  </si>
  <si>
    <t>6" HOMALOMENA CAMOUFLAGE</t>
  </si>
  <si>
    <t>XX015HTPNY060PL012</t>
  </si>
  <si>
    <t>XX015HSPNS080PL001</t>
  </si>
  <si>
    <t>XX015PHICOR040PL030</t>
  </si>
  <si>
    <t>XX015PHLBR040PL030</t>
  </si>
  <si>
    <t>XX015VNSFT030PL028</t>
  </si>
  <si>
    <t>3" VENUS FLYTRAP</t>
  </si>
  <si>
    <t>4" PHILODENDRON CORDATUM</t>
  </si>
  <si>
    <t>8" PONYTAIL STUMPS</t>
  </si>
  <si>
    <t>6" PONYTAIL PALM</t>
  </si>
  <si>
    <t>3 INCH PLASTIC</t>
  </si>
  <si>
    <t>XX018SPADMO060PL012</t>
  </si>
  <si>
    <t>XX018SPAFLB060PL012</t>
  </si>
  <si>
    <t>6" SPATHIPHYLLUM DOMINO</t>
  </si>
  <si>
    <t>6" SPATHIPHYLLUM FLOWERBUNCH W/ SPIKE</t>
  </si>
  <si>
    <t>XX011FERMX025PL090</t>
  </si>
  <si>
    <t>2.5" PIXIE FERN ASSORTMENT</t>
  </si>
  <si>
    <t>XX015SYNWBF040PL030</t>
  </si>
  <si>
    <t>4" SYNGONIUM WHITE BUTTERFLY</t>
  </si>
  <si>
    <t>XX015GINFIC060PL012</t>
  </si>
  <si>
    <t>6" GINSENG FICUS</t>
  </si>
  <si>
    <t>ArizonaEast Distributors ARI11-FL
Availability
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</si>
</sst>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164" formatCode="#,##0.00;\-#,##0.00"/>
    <numFmt numFmtId="165" formatCode="0_);\(0\)"/>
    <numFmt numFmtId="166" formatCode="0.00_);\(0.00\)"/>
    <numFmt numFmtId="167" formatCode="&quot;$&quot;#,##0.00"/>
    <numFmt numFmtId="168" formatCode="#,##0.0_);[Red]\(#,##0.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 tint="-0.499984740745262"/>
      <name val="Trebuchet MS"/>
      <family val="2"/>
    </font>
    <font>
      <b/>
      <sz val="11"/>
      <color theme="1" tint="-0.499984740745262"/>
      <name val="Trebuchet MS"/>
      <family val="2"/>
    </font>
    <font>
      <b/>
      <sz val="8"/>
      <color theme="1" tint="-0.499984740745262"/>
      <name val="Trebuchet MS"/>
      <family val="2"/>
    </font>
    <font>
      <sz val="8"/>
      <color rgb="FF292929"/>
      <name val="Trebuchet MS"/>
      <family val="2"/>
    </font>
    <font>
      <sz val="8"/>
      <name val="Calibri"/>
      <family val="2"/>
      <scheme val="minor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sz val="8"/>
      <color rgb="FF000000"/>
      <name val="Trebuchet MS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2" borderId="0" xfId="0" applyFont="1" applyFill="1"/>
    <xf numFmtId="0" fontId="4" fillId="2" borderId="0" xfId="0" applyFont="1" applyFill="1"/>
    <xf numFmtId="49" fontId="4" fillId="2" borderId="2" xfId="0" applyNumberFormat="1" applyFont="1" applyFill="1" applyBorder="1" applyAlignment="1">
      <alignment horizontal="center"/>
    </xf>
    <xf numFmtId="165" fontId="4" fillId="2" borderId="2" xfId="0" applyNumberFormat="1" applyFont="1" applyFill="1" applyBorder="1" applyAlignment="1">
      <alignment horizontal="center"/>
    </xf>
    <xf numFmtId="165" fontId="4" fillId="2" borderId="2" xfId="0" applyNumberFormat="1" applyFont="1" applyFill="1" applyBorder="1" applyAlignment="1">
      <alignment horizontal="left"/>
    </xf>
    <xf numFmtId="164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0" fontId="5" fillId="0" borderId="3" xfId="1" applyFont="1" applyBorder="1" applyAlignment="1">
      <alignment horizontal="left"/>
    </xf>
    <xf numFmtId="49" fontId="4" fillId="2" borderId="3" xfId="0" applyNumberFormat="1" applyFont="1" applyFill="1" applyBorder="1" applyAlignment="1">
      <alignment horizontal="center"/>
    </xf>
    <xf numFmtId="164" fontId="4" fillId="2" borderId="3" xfId="0" applyNumberFormat="1" applyFont="1" applyFill="1" applyBorder="1" applyAlignment="1">
      <alignment horizontal="center"/>
    </xf>
    <xf numFmtId="2" fontId="4" fillId="2" borderId="3" xfId="0" applyNumberFormat="1" applyFont="1" applyFill="1" applyBorder="1"/>
    <xf numFmtId="0" fontId="4" fillId="2" borderId="3" xfId="0" applyFont="1" applyFill="1" applyBorder="1"/>
    <xf numFmtId="49" fontId="2" fillId="2" borderId="3" xfId="0" applyNumberFormat="1" applyFont="1" applyFill="1" applyBorder="1"/>
    <xf numFmtId="0" fontId="4" fillId="2" borderId="3" xfId="0" applyFont="1" applyFill="1" applyBorder="1" applyAlignment="1">
      <alignment horizontal="center"/>
    </xf>
    <xf numFmtId="165" fontId="4" fillId="2" borderId="3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165" fontId="4" fillId="2" borderId="0" xfId="0" applyNumberFormat="1" applyFont="1" applyFill="1" applyAlignment="1">
      <alignment horizontal="center"/>
    </xf>
    <xf numFmtId="165" fontId="2" fillId="0" borderId="3" xfId="0" applyNumberFormat="1" applyFont="1" applyBorder="1" applyAlignment="1">
      <alignment horizontal="left"/>
    </xf>
    <xf numFmtId="49" fontId="2" fillId="0" borderId="3" xfId="0" applyNumberFormat="1" applyFont="1" applyBorder="1"/>
    <xf numFmtId="165" fontId="4" fillId="2" borderId="3" xfId="0" applyNumberFormat="1" applyFont="1" applyFill="1" applyBorder="1" applyAlignment="1">
      <alignment horizontal="left"/>
    </xf>
    <xf numFmtId="0" fontId="2" fillId="2" borderId="6" xfId="0" applyFont="1" applyFill="1" applyBorder="1"/>
    <xf numFmtId="2" fontId="2" fillId="2" borderId="6" xfId="0" applyNumberFormat="1" applyFont="1" applyFill="1" applyBorder="1"/>
    <xf numFmtId="49" fontId="3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right"/>
    </xf>
    <xf numFmtId="0" fontId="2" fillId="0" borderId="0" xfId="0" applyFont="1"/>
    <xf numFmtId="0" fontId="8" fillId="2" borderId="3" xfId="0" applyFont="1" applyFill="1" applyBorder="1" applyAlignment="1">
      <alignment horizontal="center"/>
    </xf>
    <xf numFmtId="49" fontId="8" fillId="2" borderId="3" xfId="0" applyNumberFormat="1" applyFont="1" applyFill="1" applyBorder="1" applyAlignment="1">
      <alignment horizontal="center"/>
    </xf>
    <xf numFmtId="165" fontId="8" fillId="2" borderId="3" xfId="0" applyNumberFormat="1" applyFont="1" applyFill="1" applyBorder="1" applyAlignment="1">
      <alignment horizontal="center"/>
    </xf>
    <xf numFmtId="0" fontId="7" fillId="0" borderId="3" xfId="1" applyFont="1" applyBorder="1" applyAlignment="1">
      <alignment horizontal="left"/>
    </xf>
    <xf numFmtId="49" fontId="7" fillId="2" borderId="3" xfId="0" applyNumberFormat="1" applyFont="1" applyFill="1" applyBorder="1" applyAlignment="1">
      <alignment horizontal="left"/>
    </xf>
    <xf numFmtId="164" fontId="8" fillId="2" borderId="3" xfId="0" applyNumberFormat="1" applyFont="1" applyFill="1" applyBorder="1" applyAlignment="1">
      <alignment horizontal="center"/>
    </xf>
    <xf numFmtId="2" fontId="8" fillId="2" borderId="3" xfId="0" applyNumberFormat="1" applyFont="1" applyFill="1" applyBorder="1"/>
    <xf numFmtId="0" fontId="8" fillId="2" borderId="3" xfId="0" applyFont="1" applyFill="1" applyBorder="1"/>
    <xf numFmtId="49" fontId="2" fillId="2" borderId="3" xfId="0" applyNumberFormat="1" applyFont="1" applyFill="1" applyBorder="1" applyAlignment="1">
      <alignment vertical="center"/>
    </xf>
    <xf numFmtId="165" fontId="2" fillId="2" borderId="3" xfId="0" applyNumberFormat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/>
    </xf>
    <xf numFmtId="0" fontId="0" fillId="0" borderId="3" xfId="0" applyBorder="1"/>
    <xf numFmtId="49" fontId="7" fillId="0" borderId="3" xfId="0" applyNumberFormat="1" applyFont="1" applyBorder="1"/>
    <xf numFmtId="49" fontId="2" fillId="0" borderId="3" xfId="0" applyNumberFormat="1" applyFont="1" applyBorder="1" applyAlignment="1">
      <alignment vertical="center"/>
    </xf>
    <xf numFmtId="49" fontId="9" fillId="0" borderId="3" xfId="0" applyNumberFormat="1" applyFont="1" applyBorder="1"/>
    <xf numFmtId="0" fontId="7" fillId="0" borderId="3" xfId="0" applyFont="1" applyBorder="1"/>
    <xf numFmtId="165" fontId="2" fillId="2" borderId="3" xfId="0" applyNumberFormat="1" applyFont="1" applyFill="1" applyBorder="1" applyAlignment="1">
      <alignment horizontal="left"/>
    </xf>
    <xf numFmtId="165" fontId="2" fillId="2" borderId="3" xfId="0" applyNumberFormat="1" applyFont="1" applyFill="1" applyBorder="1"/>
    <xf numFmtId="0" fontId="5" fillId="0" borderId="3" xfId="0" applyFont="1" applyBorder="1"/>
    <xf numFmtId="0" fontId="5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165" fontId="4" fillId="2" borderId="0" xfId="0" applyNumberFormat="1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2" fontId="4" fillId="2" borderId="0" xfId="0" applyNumberFormat="1" applyFont="1" applyFill="1" applyBorder="1"/>
    <xf numFmtId="0" fontId="4" fillId="2" borderId="0" xfId="0" applyFont="1" applyFill="1" applyBorder="1"/>
    <xf numFmtId="49" fontId="4" fillId="2" borderId="0" xfId="0" applyNumberFormat="1" applyFont="1" applyFill="1" applyBorder="1" applyAlignment="1">
      <alignment horizontal="center"/>
    </xf>
    <xf numFmtId="0" fontId="10" fillId="0" borderId="0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49" fontId="3" fillId="3" borderId="7" xfId="0" applyNumberFormat="1" applyFont="1" applyFill="1" applyBorder="1" applyAlignment="1">
      <alignment horizontal="center"/>
    </xf>
    <xf numFmtId="49" fontId="3" fillId="3" borderId="5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8" fontId="2" fillId="0" borderId="0" xfId="0" applyNumberFormat="1" applyFont="1" applyFill="1" applyBorder="1" applyAlignment="1">
      <alignment horizontal="right"/>
    </xf>
    <xf numFmtId="168" fontId="2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8" fontId="4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168" fontId="4" fillId="0" borderId="0" xfId="0" applyNumberFormat="1" applyFont="1" applyFill="1" applyBorder="1" applyAlignment="1">
      <alignment horizontal="right"/>
    </xf>
  </cellXfs>
  <cellStyles count="2">
    <cellStyle name="Normal" xfId="0" builtinId="0"/>
    <cellStyle name="Normal 3" xfId="1" xr:uid="{AC6B7BA5-05E5-4AE9-A601-A750B59799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51288</xdr:colOff>
      <xdr:row>0</xdr:row>
      <xdr:rowOff>65942</xdr:rowOff>
    </xdr:from>
    <xdr:to>
      <xdr:col>2</xdr:col>
      <xdr:colOff>366639</xdr:colOff>
      <xdr:row>0</xdr:row>
      <xdr:rowOff>692247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C78978-0B8C-468C-A980-4DEF51F948A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88" y="65942"/>
          <a:ext cx="1699846" cy="630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94895-BB96-4496-93B5-C84682523126}">
  <sheetPr>
    <pageSetUpPr fitToPage="1"/>
  </sheetPr>
  <dimension ref="A1:R235"/>
  <sheetViews>
    <sheetView tabSelected="1" zoomScale="130" zoomScaleNormal="130" zoomScalePageLayoutView="120" workbookViewId="0">
      <selection sqref="A1:F1"/>
    </sheetView>
  </sheetViews>
  <sheetFormatPr defaultColWidth="8.85546875" defaultRowHeight="15" x14ac:dyDescent="0.25"/>
  <cols>
    <col min="1" max="1" width="13.7109375" customWidth="1"/>
    <col min="2" max="2" width="7.140625" customWidth="1"/>
    <col min="3" max="3" width="18.28515625" customWidth="1"/>
    <col min="4" max="4" width="44.28515625" customWidth="1"/>
    <col min="5" max="5" width="23.42578125" bestFit="1" customWidth="1"/>
    <col min="6" max="6" width="4.85546875" bestFit="1" customWidth="1"/>
    <col min="7" max="7" width="6.140625" customWidth="1"/>
    <col min="8" max="9" width="2.85546875" hidden="1" customWidth="1"/>
    <col min="10" max="10" width="3.140625" hidden="1" customWidth="1"/>
    <col min="11" max="11" width="6.42578125" hidden="1" customWidth="1"/>
    <col min="12" max="12" width="7.42578125" hidden="1" customWidth="1"/>
    <col min="13" max="13" width="7.85546875" hidden="1" customWidth="1"/>
    <col min="14" max="14" width="7.42578125" hidden="1" customWidth="1"/>
    <col min="15" max="15" width="9.140625" hidden="1" customWidth="1"/>
    <col min="16" max="18" width="9.140625" customWidth="1"/>
  </cols>
  <sheetData>
    <row r="1" spans="1:15" ht="61.5" customHeight="1" x14ac:dyDescent="0.25">
      <c r="A1" s="57" t="s">
        <v>455</v>
      </c>
      <c r="B1" s="58"/>
      <c r="C1" s="58"/>
      <c r="D1" s="58"/>
      <c r="E1" s="58"/>
      <c r="F1" s="58"/>
      <c r="G1" s="56"/>
    </row>
    <row r="2" spans="1:15" ht="16.5" x14ac:dyDescent="0.3">
      <c r="A2" s="60"/>
      <c r="B2" s="61"/>
      <c r="C2" s="61"/>
      <c r="D2" s="61"/>
      <c r="E2" s="61"/>
      <c r="F2" s="61"/>
      <c r="G2" s="24"/>
      <c r="H2" s="17"/>
      <c r="I2" s="17"/>
      <c r="J2" s="18"/>
      <c r="K2" s="18"/>
      <c r="L2" s="6"/>
      <c r="M2" s="7"/>
      <c r="N2" s="2"/>
    </row>
    <row r="3" spans="1:15" ht="15.75" x14ac:dyDescent="0.3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5" t="s">
        <v>5</v>
      </c>
      <c r="G3" s="25"/>
      <c r="H3" s="14" t="s">
        <v>6</v>
      </c>
      <c r="I3" s="14" t="s">
        <v>7</v>
      </c>
      <c r="J3" s="9" t="s">
        <v>8</v>
      </c>
      <c r="K3" s="9" t="s">
        <v>9</v>
      </c>
      <c r="L3" s="10" t="s">
        <v>10</v>
      </c>
      <c r="M3" s="11" t="s">
        <v>11</v>
      </c>
      <c r="N3" s="12" t="s">
        <v>12</v>
      </c>
    </row>
    <row r="4" spans="1:15" ht="15.75" x14ac:dyDescent="0.3">
      <c r="A4" s="9"/>
      <c r="B4" s="15"/>
      <c r="C4" s="20" t="s">
        <v>164</v>
      </c>
      <c r="D4" s="8" t="s">
        <v>333</v>
      </c>
      <c r="E4" s="8" t="s">
        <v>28</v>
      </c>
      <c r="F4" s="8">
        <v>38</v>
      </c>
      <c r="G4" s="26"/>
      <c r="H4" s="14">
        <v>23</v>
      </c>
      <c r="I4" s="14">
        <v>12</v>
      </c>
      <c r="J4" s="15">
        <v>12</v>
      </c>
      <c r="K4" s="15">
        <v>5</v>
      </c>
      <c r="L4" s="10">
        <f t="shared" ref="L4" si="0">SUM(J4*I4*H4)/1728</f>
        <v>1.9166666666666667</v>
      </c>
      <c r="M4" s="11">
        <f>SUM(L4*B4)</f>
        <v>0</v>
      </c>
      <c r="N4" s="12">
        <f>SUM(K4*B4)</f>
        <v>0</v>
      </c>
      <c r="O4">
        <f>SUM(F4*B4)</f>
        <v>0</v>
      </c>
    </row>
    <row r="5" spans="1:15" ht="15.75" x14ac:dyDescent="0.3">
      <c r="A5" s="9"/>
      <c r="B5" s="15"/>
      <c r="C5" s="20" t="s">
        <v>45</v>
      </c>
      <c r="D5" s="8" t="s">
        <v>334</v>
      </c>
      <c r="E5" s="8" t="s">
        <v>23</v>
      </c>
      <c r="F5" s="8">
        <v>18</v>
      </c>
      <c r="G5" s="26"/>
      <c r="H5" s="14">
        <v>23</v>
      </c>
      <c r="I5" s="14">
        <v>12</v>
      </c>
      <c r="J5" s="15">
        <v>12</v>
      </c>
      <c r="K5" s="15">
        <v>5</v>
      </c>
      <c r="L5" s="10">
        <f>SUM(J5*I5*H5)/1728</f>
        <v>1.9166666666666667</v>
      </c>
      <c r="M5" s="11">
        <f>SUM(L5*B5)</f>
        <v>0</v>
      </c>
      <c r="N5" s="12">
        <f>SUM(K5*B5)</f>
        <v>0</v>
      </c>
      <c r="O5">
        <f>SUM(F5*B5)</f>
        <v>0</v>
      </c>
    </row>
    <row r="6" spans="1:15" ht="15.75" x14ac:dyDescent="0.3">
      <c r="A6" s="9"/>
      <c r="B6" s="15"/>
      <c r="C6" s="8" t="s">
        <v>340</v>
      </c>
      <c r="D6" s="8" t="s">
        <v>335</v>
      </c>
      <c r="E6" s="8" t="s">
        <v>23</v>
      </c>
      <c r="F6" s="8">
        <v>18</v>
      </c>
      <c r="G6" s="26"/>
      <c r="H6" s="14">
        <v>23</v>
      </c>
      <c r="I6" s="14">
        <v>12</v>
      </c>
      <c r="J6" s="15">
        <v>12</v>
      </c>
      <c r="K6" s="15">
        <v>5</v>
      </c>
      <c r="L6" s="10">
        <f>SUM(J6*I6*H6)/1728</f>
        <v>1.9166666666666667</v>
      </c>
      <c r="M6" s="11">
        <f>SUM(L6*B6)</f>
        <v>0</v>
      </c>
      <c r="N6" s="12">
        <f>SUM(K6*B6)</f>
        <v>0</v>
      </c>
      <c r="O6">
        <f>SUM(F6*B6)</f>
        <v>0</v>
      </c>
    </row>
    <row r="7" spans="1:15" ht="15.75" x14ac:dyDescent="0.3">
      <c r="A7" s="9"/>
      <c r="B7" s="15"/>
      <c r="C7" s="8" t="s">
        <v>341</v>
      </c>
      <c r="D7" s="8" t="s">
        <v>336</v>
      </c>
      <c r="E7" s="8" t="s">
        <v>27</v>
      </c>
      <c r="F7" s="8">
        <v>18</v>
      </c>
      <c r="G7" s="26"/>
      <c r="H7" s="14"/>
      <c r="I7" s="14"/>
      <c r="J7" s="15"/>
      <c r="K7" s="15"/>
      <c r="L7" s="10"/>
      <c r="M7" s="11"/>
      <c r="N7" s="12"/>
    </row>
    <row r="8" spans="1:15" ht="15.75" x14ac:dyDescent="0.3">
      <c r="A8" s="9"/>
      <c r="B8" s="15"/>
      <c r="C8" s="20" t="s">
        <v>168</v>
      </c>
      <c r="D8" s="8" t="s">
        <v>165</v>
      </c>
      <c r="E8" s="8" t="s">
        <v>23</v>
      </c>
      <c r="F8" s="8">
        <v>18</v>
      </c>
      <c r="G8" s="26"/>
      <c r="H8" s="14"/>
      <c r="I8" s="14"/>
      <c r="J8" s="15"/>
      <c r="K8" s="15"/>
      <c r="L8" s="10"/>
      <c r="M8" s="11"/>
      <c r="N8" s="12"/>
    </row>
    <row r="9" spans="1:15" ht="15.75" x14ac:dyDescent="0.3">
      <c r="A9" s="9"/>
      <c r="B9" s="15"/>
      <c r="C9" s="8" t="s">
        <v>90</v>
      </c>
      <c r="D9" s="8" t="s">
        <v>337</v>
      </c>
      <c r="E9" s="8" t="s">
        <v>33</v>
      </c>
      <c r="F9" s="8">
        <v>8</v>
      </c>
      <c r="G9" s="26"/>
      <c r="H9" s="14"/>
      <c r="I9" s="14"/>
      <c r="J9" s="15"/>
      <c r="K9" s="15"/>
      <c r="L9" s="10"/>
      <c r="M9" s="11"/>
      <c r="N9" s="12"/>
    </row>
    <row r="10" spans="1:15" ht="15.75" x14ac:dyDescent="0.3">
      <c r="A10" s="9"/>
      <c r="B10" s="15"/>
      <c r="C10" s="8" t="s">
        <v>91</v>
      </c>
      <c r="D10" s="8" t="s">
        <v>338</v>
      </c>
      <c r="E10" s="8" t="s">
        <v>33</v>
      </c>
      <c r="F10" s="8">
        <v>8</v>
      </c>
      <c r="G10" s="26"/>
      <c r="H10" s="14"/>
      <c r="I10" s="14"/>
      <c r="J10" s="15"/>
      <c r="K10" s="15"/>
      <c r="L10" s="10"/>
      <c r="M10" s="11"/>
      <c r="N10" s="12"/>
    </row>
    <row r="11" spans="1:15" ht="16.5" thickBot="1" x14ac:dyDescent="0.35">
      <c r="A11" s="9"/>
      <c r="B11" s="15"/>
      <c r="C11" s="8" t="s">
        <v>106</v>
      </c>
      <c r="D11" s="8" t="s">
        <v>35</v>
      </c>
      <c r="E11" s="8" t="s">
        <v>339</v>
      </c>
      <c r="F11" s="8">
        <v>6</v>
      </c>
      <c r="G11" s="26"/>
      <c r="H11" s="14"/>
      <c r="I11" s="14"/>
      <c r="J11" s="15"/>
      <c r="K11" s="15"/>
      <c r="L11" s="10"/>
      <c r="M11" s="11"/>
      <c r="N11" s="12"/>
    </row>
    <row r="12" spans="1:15" ht="17.25" thickBot="1" x14ac:dyDescent="0.35">
      <c r="A12" s="59"/>
      <c r="B12" s="59"/>
      <c r="C12" s="59"/>
      <c r="D12" s="59"/>
      <c r="E12" s="59"/>
      <c r="F12" s="59"/>
      <c r="G12" s="24"/>
      <c r="H12" s="17"/>
      <c r="I12" s="17"/>
      <c r="J12" s="18"/>
      <c r="K12" s="18"/>
      <c r="L12" s="6"/>
      <c r="M12" s="7"/>
      <c r="N12" s="2"/>
    </row>
    <row r="13" spans="1:15" ht="15.75" x14ac:dyDescent="0.3">
      <c r="A13" s="3" t="s">
        <v>0</v>
      </c>
      <c r="B13" s="4" t="s">
        <v>1</v>
      </c>
      <c r="C13" s="3" t="s">
        <v>2</v>
      </c>
      <c r="D13" s="3" t="s">
        <v>3</v>
      </c>
      <c r="E13" s="3" t="s">
        <v>4</v>
      </c>
      <c r="F13" s="5" t="s">
        <v>5</v>
      </c>
      <c r="G13" s="25"/>
      <c r="H13" s="14" t="s">
        <v>6</v>
      </c>
      <c r="I13" s="14" t="s">
        <v>7</v>
      </c>
      <c r="J13" s="9" t="s">
        <v>8</v>
      </c>
      <c r="K13" s="9" t="s">
        <v>9</v>
      </c>
      <c r="L13" s="10" t="s">
        <v>10</v>
      </c>
      <c r="M13" s="11" t="s">
        <v>11</v>
      </c>
      <c r="N13" s="12" t="s">
        <v>12</v>
      </c>
    </row>
    <row r="14" spans="1:15" ht="15.75" x14ac:dyDescent="0.3">
      <c r="A14" s="9"/>
      <c r="B14" s="15"/>
      <c r="C14" s="8" t="s">
        <v>149</v>
      </c>
      <c r="D14" s="8" t="s">
        <v>16</v>
      </c>
      <c r="E14" s="8" t="s">
        <v>28</v>
      </c>
      <c r="F14" s="8">
        <v>32</v>
      </c>
      <c r="G14" s="26"/>
      <c r="H14" s="14">
        <v>23</v>
      </c>
      <c r="I14" s="14">
        <v>12</v>
      </c>
      <c r="J14" s="15">
        <v>12</v>
      </c>
      <c r="K14" s="15">
        <v>5</v>
      </c>
      <c r="L14" s="10">
        <f t="shared" ref="L14" si="1">SUM(J14*I14*H14)/1728</f>
        <v>1.9166666666666667</v>
      </c>
      <c r="M14" s="11">
        <f>SUM(L14*B14)</f>
        <v>0</v>
      </c>
      <c r="N14" s="12">
        <f>SUM(K14*B14)</f>
        <v>0</v>
      </c>
      <c r="O14">
        <f>SUM(F14*B14)</f>
        <v>0</v>
      </c>
    </row>
    <row r="15" spans="1:15" ht="15.75" x14ac:dyDescent="0.3">
      <c r="A15" s="9"/>
      <c r="B15" s="15"/>
      <c r="C15" s="8" t="s">
        <v>158</v>
      </c>
      <c r="D15" s="8" t="s">
        <v>159</v>
      </c>
      <c r="E15" s="8" t="s">
        <v>28</v>
      </c>
      <c r="F15" s="8">
        <v>32</v>
      </c>
      <c r="G15" s="26"/>
      <c r="H15" s="14">
        <v>23</v>
      </c>
      <c r="I15" s="14">
        <v>12</v>
      </c>
      <c r="J15" s="15">
        <v>12</v>
      </c>
      <c r="K15" s="15">
        <v>5</v>
      </c>
      <c r="L15" s="10">
        <f>SUM(J15*I15*H15)/1728</f>
        <v>1.9166666666666667</v>
      </c>
      <c r="M15" s="11">
        <f>SUM(L15*B15)</f>
        <v>0</v>
      </c>
      <c r="N15" s="12">
        <f>SUM(K15*B15)</f>
        <v>0</v>
      </c>
      <c r="O15">
        <f>SUM(F15*B15)</f>
        <v>0</v>
      </c>
    </row>
    <row r="16" spans="1:15" ht="15.75" x14ac:dyDescent="0.3">
      <c r="A16" s="9"/>
      <c r="B16" s="15"/>
      <c r="C16" s="8" t="s">
        <v>150</v>
      </c>
      <c r="D16" s="8" t="s">
        <v>54</v>
      </c>
      <c r="E16" s="8" t="s">
        <v>28</v>
      </c>
      <c r="F16" s="8">
        <v>32</v>
      </c>
      <c r="G16" s="26"/>
      <c r="H16" s="14">
        <v>23</v>
      </c>
      <c r="I16" s="14">
        <v>12</v>
      </c>
      <c r="J16" s="15">
        <v>12</v>
      </c>
      <c r="K16" s="15">
        <v>5</v>
      </c>
      <c r="L16" s="10">
        <f>SUM(J16*I16*H16)/1728</f>
        <v>1.9166666666666667</v>
      </c>
      <c r="M16" s="11">
        <f>SUM(L16*B16)</f>
        <v>0</v>
      </c>
      <c r="N16" s="12">
        <f>SUM(K16*B16)</f>
        <v>0</v>
      </c>
      <c r="O16">
        <f>SUM(F16*B16)</f>
        <v>0</v>
      </c>
    </row>
    <row r="17" spans="1:15" ht="16.5" thickBot="1" x14ac:dyDescent="0.35">
      <c r="A17" s="9"/>
      <c r="B17" s="15"/>
      <c r="C17" s="8" t="s">
        <v>449</v>
      </c>
      <c r="D17" s="8" t="s">
        <v>450</v>
      </c>
      <c r="E17" s="8" t="s">
        <v>28</v>
      </c>
      <c r="F17" s="8">
        <v>90</v>
      </c>
      <c r="G17" s="26"/>
      <c r="H17" s="14"/>
      <c r="I17" s="14"/>
      <c r="J17" s="15"/>
      <c r="K17" s="15"/>
      <c r="L17" s="10"/>
      <c r="M17" s="11"/>
      <c r="N17" s="12"/>
    </row>
    <row r="18" spans="1:15" ht="17.25" thickBot="1" x14ac:dyDescent="0.35">
      <c r="A18" s="59"/>
      <c r="B18" s="59"/>
      <c r="C18" s="59"/>
      <c r="D18" s="59"/>
      <c r="E18" s="59"/>
      <c r="F18" s="59"/>
      <c r="G18" s="26"/>
    </row>
    <row r="19" spans="1:15" ht="15.75" x14ac:dyDescent="0.3">
      <c r="A19" s="3" t="s">
        <v>0</v>
      </c>
      <c r="B19" s="4" t="s">
        <v>1</v>
      </c>
      <c r="C19" s="3" t="s">
        <v>2</v>
      </c>
      <c r="D19" s="3" t="s">
        <v>3</v>
      </c>
      <c r="E19" s="3" t="s">
        <v>4</v>
      </c>
      <c r="F19" s="5" t="s">
        <v>5</v>
      </c>
      <c r="G19" s="26"/>
      <c r="H19" s="14" t="s">
        <v>6</v>
      </c>
      <c r="I19" s="14" t="s">
        <v>7</v>
      </c>
      <c r="J19" s="9" t="s">
        <v>8</v>
      </c>
      <c r="K19" s="9" t="s">
        <v>9</v>
      </c>
      <c r="L19" s="10" t="s">
        <v>10</v>
      </c>
      <c r="M19" s="11" t="s">
        <v>11</v>
      </c>
      <c r="N19" s="12" t="s">
        <v>12</v>
      </c>
    </row>
    <row r="20" spans="1:15" ht="15.75" x14ac:dyDescent="0.3">
      <c r="A20" s="3"/>
      <c r="B20" s="4"/>
      <c r="C20" s="8" t="s">
        <v>82</v>
      </c>
      <c r="D20" s="8" t="s">
        <v>83</v>
      </c>
      <c r="E20" s="8" t="s">
        <v>27</v>
      </c>
      <c r="F20" s="8">
        <v>18</v>
      </c>
      <c r="G20" s="26"/>
      <c r="H20" s="14">
        <v>24</v>
      </c>
      <c r="I20" s="14">
        <v>24</v>
      </c>
      <c r="J20" s="15">
        <v>16</v>
      </c>
      <c r="K20" s="15">
        <v>10</v>
      </c>
      <c r="L20" s="10">
        <f t="shared" ref="L20" si="2">SUM(J20*I20*H20)/1728</f>
        <v>5.333333333333333</v>
      </c>
      <c r="M20" s="11">
        <f>SUM(L20*B20)</f>
        <v>0</v>
      </c>
      <c r="N20" s="12">
        <f>SUM(K20*B20)</f>
        <v>0</v>
      </c>
      <c r="O20">
        <v>0</v>
      </c>
    </row>
    <row r="21" spans="1:15" ht="15.75" x14ac:dyDescent="0.3">
      <c r="A21" s="3"/>
      <c r="B21" s="4"/>
      <c r="C21" s="8" t="s">
        <v>194</v>
      </c>
      <c r="D21" s="8" t="s">
        <v>195</v>
      </c>
      <c r="E21" s="8" t="s">
        <v>196</v>
      </c>
      <c r="F21" s="8">
        <v>2</v>
      </c>
      <c r="G21" s="26"/>
      <c r="H21" s="14">
        <v>24</v>
      </c>
      <c r="I21" s="14">
        <v>24</v>
      </c>
      <c r="J21" s="15">
        <v>16</v>
      </c>
      <c r="K21" s="15">
        <v>10</v>
      </c>
      <c r="L21" s="10">
        <f t="shared" ref="L21:L23" si="3">SUM(J21*I21*H21)/1728</f>
        <v>5.333333333333333</v>
      </c>
      <c r="M21" s="11">
        <f>SUM(L21*B21)</f>
        <v>0</v>
      </c>
      <c r="N21" s="12">
        <f>SUM(K21*B21)</f>
        <v>0</v>
      </c>
      <c r="O21">
        <v>0</v>
      </c>
    </row>
    <row r="22" spans="1:15" ht="15.75" x14ac:dyDescent="0.3">
      <c r="A22" s="3"/>
      <c r="B22" s="4"/>
      <c r="C22" s="8" t="s">
        <v>127</v>
      </c>
      <c r="D22" s="8" t="s">
        <v>128</v>
      </c>
      <c r="E22" s="8" t="s">
        <v>27</v>
      </c>
      <c r="F22" s="8">
        <v>18</v>
      </c>
      <c r="G22" s="26"/>
      <c r="H22" s="14">
        <v>24</v>
      </c>
      <c r="I22" s="14">
        <v>24</v>
      </c>
      <c r="J22" s="15">
        <v>16</v>
      </c>
      <c r="K22" s="15">
        <v>10</v>
      </c>
      <c r="L22" s="10">
        <f t="shared" si="3"/>
        <v>5.333333333333333</v>
      </c>
      <c r="M22" s="11">
        <f>SUM(L22*B22)</f>
        <v>0</v>
      </c>
      <c r="N22" s="12">
        <f>SUM(K22*B22)</f>
        <v>0</v>
      </c>
      <c r="O22">
        <v>0</v>
      </c>
    </row>
    <row r="23" spans="1:15" ht="16.5" thickBot="1" x14ac:dyDescent="0.35">
      <c r="A23" s="3"/>
      <c r="B23" s="4"/>
      <c r="C23" s="8" t="s">
        <v>193</v>
      </c>
      <c r="D23" s="8" t="s">
        <v>207</v>
      </c>
      <c r="E23" s="8" t="s">
        <v>27</v>
      </c>
      <c r="F23" s="8">
        <v>18</v>
      </c>
      <c r="G23" s="26"/>
      <c r="H23" s="14">
        <v>24</v>
      </c>
      <c r="I23" s="14">
        <v>24</v>
      </c>
      <c r="J23" s="15">
        <v>16</v>
      </c>
      <c r="K23" s="15">
        <v>10</v>
      </c>
      <c r="L23" s="10">
        <f t="shared" si="3"/>
        <v>5.333333333333333</v>
      </c>
      <c r="M23" s="11">
        <f>SUM(L23*B23)</f>
        <v>0</v>
      </c>
      <c r="N23" s="12">
        <f>SUM(K23*B23)</f>
        <v>0</v>
      </c>
      <c r="O23">
        <v>0</v>
      </c>
    </row>
    <row r="24" spans="1:15" ht="16.5" x14ac:dyDescent="0.3">
      <c r="A24" s="62"/>
      <c r="B24" s="62"/>
      <c r="C24" s="62"/>
      <c r="D24" s="62"/>
      <c r="E24" s="62"/>
      <c r="F24" s="62"/>
      <c r="G24" s="26"/>
      <c r="H24" s="17"/>
      <c r="I24" s="17"/>
      <c r="J24" s="18"/>
      <c r="K24" s="18"/>
      <c r="L24" s="6"/>
      <c r="M24" s="7"/>
      <c r="N24" s="2"/>
    </row>
    <row r="25" spans="1:15" ht="15.75" x14ac:dyDescent="0.3">
      <c r="A25" s="9" t="s">
        <v>0</v>
      </c>
      <c r="B25" s="15" t="s">
        <v>1</v>
      </c>
      <c r="C25" s="9" t="s">
        <v>2</v>
      </c>
      <c r="D25" s="9" t="s">
        <v>3</v>
      </c>
      <c r="E25" s="9" t="s">
        <v>4</v>
      </c>
      <c r="F25" s="15" t="s">
        <v>5</v>
      </c>
      <c r="G25" s="26"/>
      <c r="H25" s="14" t="s">
        <v>6</v>
      </c>
      <c r="I25" s="14" t="s">
        <v>7</v>
      </c>
      <c r="J25" s="9" t="s">
        <v>8</v>
      </c>
      <c r="K25" s="9" t="s">
        <v>9</v>
      </c>
      <c r="L25" s="10" t="s">
        <v>10</v>
      </c>
      <c r="M25" s="11" t="s">
        <v>11</v>
      </c>
      <c r="N25" s="12" t="s">
        <v>12</v>
      </c>
    </row>
    <row r="26" spans="1:15" ht="15.75" x14ac:dyDescent="0.3">
      <c r="A26" s="9"/>
      <c r="B26" s="15"/>
      <c r="C26" s="20" t="s">
        <v>304</v>
      </c>
      <c r="D26" s="20" t="s">
        <v>301</v>
      </c>
      <c r="E26" s="20" t="s">
        <v>24</v>
      </c>
      <c r="F26" s="19">
        <v>6</v>
      </c>
      <c r="G26" s="26"/>
      <c r="H26" s="14"/>
      <c r="I26" s="14"/>
      <c r="J26" s="15"/>
      <c r="K26" s="15"/>
      <c r="L26" s="10"/>
      <c r="M26" s="11"/>
      <c r="N26" s="12"/>
      <c r="O26">
        <f>SUM(F26*B26)</f>
        <v>0</v>
      </c>
    </row>
    <row r="27" spans="1:15" ht="15.75" x14ac:dyDescent="0.3">
      <c r="A27" s="9"/>
      <c r="B27" s="15"/>
      <c r="C27" s="20" t="s">
        <v>306</v>
      </c>
      <c r="D27" s="20" t="s">
        <v>307</v>
      </c>
      <c r="E27" s="20" t="s">
        <v>24</v>
      </c>
      <c r="F27" s="19">
        <v>6</v>
      </c>
      <c r="G27" s="26"/>
      <c r="H27" s="14"/>
      <c r="I27" s="14"/>
      <c r="J27" s="15"/>
      <c r="K27" s="15"/>
      <c r="L27" s="10"/>
      <c r="M27" s="11"/>
      <c r="N27" s="12"/>
    </row>
    <row r="28" spans="1:15" ht="15.75" x14ac:dyDescent="0.3">
      <c r="A28" s="9"/>
      <c r="B28" s="15"/>
      <c r="C28" s="20" t="s">
        <v>151</v>
      </c>
      <c r="D28" s="20" t="s">
        <v>40</v>
      </c>
      <c r="E28" s="20" t="s">
        <v>24</v>
      </c>
      <c r="F28" s="19">
        <v>6</v>
      </c>
      <c r="G28" s="26"/>
      <c r="H28" s="14">
        <v>24</v>
      </c>
      <c r="I28" s="14">
        <v>12</v>
      </c>
      <c r="J28" s="15">
        <v>40</v>
      </c>
      <c r="K28" s="15">
        <v>15</v>
      </c>
      <c r="L28" s="10">
        <f>SUM(J28*I28*H28)/1728</f>
        <v>6.666666666666667</v>
      </c>
      <c r="M28" s="11">
        <f>SUM(L28*B28)</f>
        <v>0</v>
      </c>
      <c r="N28" s="12">
        <f>SUM(K28*B28)</f>
        <v>0</v>
      </c>
      <c r="O28">
        <f>SUM(F28*B28)</f>
        <v>0</v>
      </c>
    </row>
    <row r="29" spans="1:15" ht="15.75" x14ac:dyDescent="0.3">
      <c r="A29" s="9"/>
      <c r="B29" s="15"/>
      <c r="C29" s="20" t="s">
        <v>152</v>
      </c>
      <c r="D29" s="20" t="s">
        <v>41</v>
      </c>
      <c r="E29" s="20" t="s">
        <v>24</v>
      </c>
      <c r="F29" s="19">
        <v>6</v>
      </c>
      <c r="G29" s="26"/>
      <c r="H29" s="14">
        <v>24</v>
      </c>
      <c r="I29" s="14">
        <v>12</v>
      </c>
      <c r="J29" s="15">
        <v>40</v>
      </c>
      <c r="K29" s="15">
        <v>15</v>
      </c>
      <c r="L29" s="10">
        <f>SUM(J29*I29*H29)/1728</f>
        <v>6.666666666666667</v>
      </c>
      <c r="M29" s="11">
        <f>SUM(L29*B29)</f>
        <v>0</v>
      </c>
      <c r="N29" s="12">
        <f>SUM(K29*B29)</f>
        <v>0</v>
      </c>
      <c r="O29">
        <f>SUM(F29*B29)</f>
        <v>0</v>
      </c>
    </row>
    <row r="30" spans="1:15" ht="15.75" x14ac:dyDescent="0.3">
      <c r="A30" s="9"/>
      <c r="B30" s="15"/>
      <c r="C30" s="20" t="s">
        <v>152</v>
      </c>
      <c r="D30" s="20" t="s">
        <v>309</v>
      </c>
      <c r="E30" s="20" t="s">
        <v>24</v>
      </c>
      <c r="F30" s="19">
        <v>6</v>
      </c>
      <c r="G30" s="26"/>
      <c r="H30" s="14"/>
      <c r="I30" s="14"/>
      <c r="J30" s="15"/>
      <c r="K30" s="15"/>
      <c r="L30" s="10"/>
      <c r="M30" s="11"/>
      <c r="N30" s="12"/>
    </row>
    <row r="31" spans="1:15" ht="15.75" x14ac:dyDescent="0.3">
      <c r="A31" s="9"/>
      <c r="B31" s="15"/>
      <c r="C31" s="20" t="s">
        <v>310</v>
      </c>
      <c r="D31" s="20" t="s">
        <v>308</v>
      </c>
      <c r="E31" s="20" t="s">
        <v>24</v>
      </c>
      <c r="F31" s="19">
        <v>6</v>
      </c>
      <c r="G31" s="26"/>
      <c r="H31" s="14"/>
      <c r="I31" s="14"/>
      <c r="J31" s="15"/>
      <c r="K31" s="15"/>
      <c r="L31" s="10"/>
      <c r="M31" s="11"/>
      <c r="N31" s="12"/>
    </row>
    <row r="32" spans="1:15" ht="15.95" customHeight="1" x14ac:dyDescent="0.3">
      <c r="A32" s="9"/>
      <c r="B32" s="15"/>
      <c r="C32" s="20" t="s">
        <v>81</v>
      </c>
      <c r="D32" s="20" t="s">
        <v>302</v>
      </c>
      <c r="E32" s="20" t="s">
        <v>25</v>
      </c>
      <c r="F32" s="19">
        <v>4</v>
      </c>
      <c r="G32" s="26"/>
      <c r="H32" s="14"/>
      <c r="I32" s="14"/>
      <c r="J32" s="15"/>
      <c r="K32" s="15"/>
      <c r="L32" s="10"/>
      <c r="M32" s="11"/>
      <c r="N32" s="12"/>
    </row>
    <row r="33" spans="1:14" ht="15.75" x14ac:dyDescent="0.3">
      <c r="A33" s="9"/>
      <c r="B33" s="15"/>
      <c r="C33" s="20" t="s">
        <v>305</v>
      </c>
      <c r="D33" s="20" t="s">
        <v>303</v>
      </c>
      <c r="E33" s="20" t="s">
        <v>202</v>
      </c>
      <c r="F33" s="19">
        <v>2</v>
      </c>
      <c r="G33" s="26"/>
      <c r="H33" s="14"/>
      <c r="I33" s="14"/>
      <c r="J33" s="15"/>
      <c r="K33" s="15"/>
      <c r="L33" s="10"/>
      <c r="M33" s="11"/>
      <c r="N33" s="12"/>
    </row>
    <row r="34" spans="1:14" ht="15.75" x14ac:dyDescent="0.3">
      <c r="A34" s="9"/>
      <c r="B34" s="15"/>
      <c r="C34" s="20" t="s">
        <v>396</v>
      </c>
      <c r="D34" s="20" t="s">
        <v>397</v>
      </c>
      <c r="E34" s="20" t="s">
        <v>23</v>
      </c>
      <c r="F34" s="19">
        <v>30</v>
      </c>
      <c r="G34" s="26"/>
      <c r="H34" s="14"/>
      <c r="I34" s="14"/>
      <c r="J34" s="15"/>
      <c r="K34" s="15"/>
      <c r="L34" s="10"/>
      <c r="M34" s="11"/>
      <c r="N34" s="12"/>
    </row>
    <row r="35" spans="1:14" ht="15.75" x14ac:dyDescent="0.3">
      <c r="A35" s="9"/>
      <c r="B35" s="15"/>
      <c r="C35" s="20" t="s">
        <v>398</v>
      </c>
      <c r="D35" s="20" t="s">
        <v>389</v>
      </c>
      <c r="E35" s="20" t="s">
        <v>23</v>
      </c>
      <c r="F35" s="19">
        <v>30</v>
      </c>
      <c r="G35" s="26"/>
      <c r="H35" s="14"/>
      <c r="I35" s="14"/>
      <c r="J35" s="15"/>
      <c r="K35" s="15"/>
      <c r="L35" s="10"/>
      <c r="M35" s="11"/>
      <c r="N35" s="12"/>
    </row>
    <row r="36" spans="1:14" ht="15.75" x14ac:dyDescent="0.3">
      <c r="A36" s="9"/>
      <c r="B36" s="15"/>
      <c r="C36" s="20" t="s">
        <v>342</v>
      </c>
      <c r="D36" s="20" t="s">
        <v>343</v>
      </c>
      <c r="E36" s="20" t="s">
        <v>23</v>
      </c>
      <c r="F36" s="19">
        <v>30</v>
      </c>
      <c r="G36" s="26"/>
      <c r="H36" s="14"/>
      <c r="I36" s="14"/>
      <c r="J36" s="15"/>
      <c r="K36" s="15"/>
      <c r="L36" s="10"/>
      <c r="M36" s="11"/>
      <c r="N36" s="12"/>
    </row>
    <row r="37" spans="1:14" ht="15.75" x14ac:dyDescent="0.3">
      <c r="A37" s="9"/>
      <c r="B37" s="15"/>
      <c r="C37" s="20" t="s">
        <v>325</v>
      </c>
      <c r="D37" s="20" t="s">
        <v>323</v>
      </c>
      <c r="E37" s="20" t="s">
        <v>23</v>
      </c>
      <c r="F37" s="19">
        <v>30</v>
      </c>
      <c r="G37" s="26"/>
      <c r="H37" s="14"/>
      <c r="I37" s="14"/>
      <c r="J37" s="15"/>
      <c r="K37" s="15"/>
      <c r="L37" s="10"/>
      <c r="M37" s="11"/>
      <c r="N37" s="12"/>
    </row>
    <row r="38" spans="1:14" ht="15.75" x14ac:dyDescent="0.3">
      <c r="A38" s="9"/>
      <c r="B38" s="15"/>
      <c r="C38" s="20" t="s">
        <v>320</v>
      </c>
      <c r="D38" s="20" t="s">
        <v>317</v>
      </c>
      <c r="E38" s="20" t="s">
        <v>23</v>
      </c>
      <c r="F38" s="19">
        <v>30</v>
      </c>
      <c r="G38" s="26"/>
      <c r="H38" s="14"/>
      <c r="I38" s="14"/>
      <c r="J38" s="15"/>
      <c r="K38" s="15"/>
      <c r="L38" s="10"/>
      <c r="M38" s="11"/>
      <c r="N38" s="12"/>
    </row>
    <row r="39" spans="1:14" ht="15.75" x14ac:dyDescent="0.3">
      <c r="A39" s="9"/>
      <c r="B39" s="15"/>
      <c r="C39" s="20" t="s">
        <v>322</v>
      </c>
      <c r="D39" s="20" t="s">
        <v>319</v>
      </c>
      <c r="E39" s="20" t="s">
        <v>24</v>
      </c>
      <c r="F39" s="19">
        <v>12</v>
      </c>
      <c r="G39" s="26"/>
      <c r="H39" s="14"/>
      <c r="I39" s="14"/>
      <c r="J39" s="15"/>
      <c r="K39" s="15"/>
      <c r="L39" s="10"/>
      <c r="M39" s="11"/>
      <c r="N39" s="12"/>
    </row>
    <row r="40" spans="1:14" ht="15.75" x14ac:dyDescent="0.3">
      <c r="A40" s="9"/>
      <c r="B40" s="15"/>
      <c r="C40" s="20" t="s">
        <v>326</v>
      </c>
      <c r="D40" s="20" t="s">
        <v>324</v>
      </c>
      <c r="E40" s="20" t="s">
        <v>24</v>
      </c>
      <c r="F40" s="19">
        <v>12</v>
      </c>
      <c r="G40" s="26"/>
      <c r="H40" s="14"/>
      <c r="I40" s="14"/>
      <c r="J40" s="15"/>
      <c r="K40" s="15"/>
      <c r="L40" s="10"/>
      <c r="M40" s="11"/>
      <c r="N40" s="12"/>
    </row>
    <row r="41" spans="1:14" ht="15.75" x14ac:dyDescent="0.3">
      <c r="A41" s="9"/>
      <c r="B41" s="15"/>
      <c r="C41" s="20" t="s">
        <v>321</v>
      </c>
      <c r="D41" s="20" t="s">
        <v>318</v>
      </c>
      <c r="E41" s="20" t="s">
        <v>24</v>
      </c>
      <c r="F41" s="19">
        <v>12</v>
      </c>
      <c r="G41" s="26"/>
      <c r="H41" s="14"/>
      <c r="I41" s="14"/>
      <c r="J41" s="15"/>
      <c r="K41" s="15"/>
      <c r="L41" s="10"/>
      <c r="M41" s="11"/>
      <c r="N41" s="12"/>
    </row>
    <row r="42" spans="1:14" ht="15.75" x14ac:dyDescent="0.3">
      <c r="A42" s="9"/>
      <c r="B42" s="15"/>
      <c r="C42" s="20" t="s">
        <v>435</v>
      </c>
      <c r="D42" s="20" t="s">
        <v>443</v>
      </c>
      <c r="E42" s="20" t="s">
        <v>24</v>
      </c>
      <c r="F42" s="19">
        <v>12</v>
      </c>
      <c r="G42" s="26"/>
      <c r="H42" s="14"/>
      <c r="I42" s="14"/>
      <c r="J42" s="15"/>
      <c r="K42" s="15"/>
      <c r="L42" s="10"/>
      <c r="M42" s="11"/>
      <c r="N42" s="12"/>
    </row>
    <row r="43" spans="1:14" ht="15.75" x14ac:dyDescent="0.3">
      <c r="A43" s="9"/>
      <c r="B43" s="15"/>
      <c r="C43" s="20" t="s">
        <v>436</v>
      </c>
      <c r="D43" s="20" t="s">
        <v>442</v>
      </c>
      <c r="E43" s="20" t="s">
        <v>25</v>
      </c>
      <c r="F43" s="19">
        <v>1</v>
      </c>
      <c r="G43" s="26"/>
      <c r="H43" s="14"/>
      <c r="I43" s="14"/>
      <c r="J43" s="15"/>
      <c r="K43" s="15"/>
      <c r="L43" s="10"/>
      <c r="M43" s="11"/>
      <c r="N43" s="12"/>
    </row>
    <row r="44" spans="1:14" ht="15.75" x14ac:dyDescent="0.3">
      <c r="A44" s="9"/>
      <c r="B44" s="15"/>
      <c r="C44" s="20" t="s">
        <v>437</v>
      </c>
      <c r="D44" s="20" t="s">
        <v>441</v>
      </c>
      <c r="E44" s="20" t="s">
        <v>23</v>
      </c>
      <c r="F44" s="19">
        <v>30</v>
      </c>
      <c r="G44" s="26"/>
      <c r="H44" s="14"/>
      <c r="I44" s="14"/>
      <c r="J44" s="15"/>
      <c r="K44" s="15"/>
      <c r="L44" s="10"/>
      <c r="M44" s="11"/>
      <c r="N44" s="12"/>
    </row>
    <row r="45" spans="1:14" ht="15.75" x14ac:dyDescent="0.3">
      <c r="A45" s="9"/>
      <c r="B45" s="15"/>
      <c r="C45" s="20" t="s">
        <v>438</v>
      </c>
      <c r="D45" s="20" t="s">
        <v>353</v>
      </c>
      <c r="E45" s="20" t="s">
        <v>23</v>
      </c>
      <c r="F45" s="19">
        <v>30</v>
      </c>
      <c r="G45" s="26"/>
      <c r="H45" s="14"/>
      <c r="I45" s="14"/>
      <c r="J45" s="15"/>
      <c r="K45" s="15"/>
      <c r="L45" s="10"/>
      <c r="M45" s="11"/>
      <c r="N45" s="12"/>
    </row>
    <row r="46" spans="1:14" ht="15.75" x14ac:dyDescent="0.3">
      <c r="A46" s="9"/>
      <c r="B46" s="15"/>
      <c r="C46" s="20" t="s">
        <v>439</v>
      </c>
      <c r="D46" s="20" t="s">
        <v>440</v>
      </c>
      <c r="E46" s="20" t="s">
        <v>444</v>
      </c>
      <c r="F46" s="19">
        <v>28</v>
      </c>
      <c r="G46" s="26"/>
      <c r="H46" s="14"/>
      <c r="I46" s="14"/>
      <c r="J46" s="15"/>
      <c r="K46" s="15"/>
      <c r="L46" s="10"/>
      <c r="M46" s="11"/>
      <c r="N46" s="12"/>
    </row>
    <row r="47" spans="1:14" ht="15.75" x14ac:dyDescent="0.3">
      <c r="A47" s="9"/>
      <c r="B47" s="15"/>
      <c r="C47" s="43" t="s">
        <v>451</v>
      </c>
      <c r="D47" s="43" t="s">
        <v>452</v>
      </c>
      <c r="E47" s="43" t="s">
        <v>23</v>
      </c>
      <c r="F47" s="48">
        <v>30</v>
      </c>
      <c r="G47" s="26"/>
      <c r="H47" s="14"/>
      <c r="I47" s="14"/>
      <c r="J47" s="15"/>
      <c r="K47" s="15"/>
      <c r="L47" s="10"/>
      <c r="M47" s="11"/>
      <c r="N47" s="12"/>
    </row>
    <row r="48" spans="1:14" ht="15.75" x14ac:dyDescent="0.3">
      <c r="A48" s="9"/>
      <c r="B48" s="15"/>
      <c r="C48" s="43" t="s">
        <v>453</v>
      </c>
      <c r="D48" s="43" t="s">
        <v>454</v>
      </c>
      <c r="E48" s="43" t="s">
        <v>24</v>
      </c>
      <c r="F48" s="48">
        <v>12</v>
      </c>
      <c r="G48" s="26"/>
      <c r="H48" s="14"/>
      <c r="I48" s="14"/>
      <c r="J48" s="15"/>
      <c r="K48" s="15"/>
      <c r="L48" s="10"/>
      <c r="M48" s="11"/>
      <c r="N48" s="12"/>
    </row>
    <row r="49" spans="1:15" ht="15.75" x14ac:dyDescent="0.3">
      <c r="A49" s="9"/>
      <c r="B49" s="15"/>
      <c r="C49" s="20" t="s">
        <v>349</v>
      </c>
      <c r="D49" s="20" t="s">
        <v>350</v>
      </c>
      <c r="E49" s="20" t="s">
        <v>23</v>
      </c>
      <c r="F49" s="19">
        <v>30</v>
      </c>
      <c r="G49" s="26"/>
      <c r="H49" s="14"/>
      <c r="I49" s="14"/>
      <c r="J49" s="15"/>
      <c r="K49" s="15"/>
      <c r="L49" s="10"/>
      <c r="M49" s="11"/>
      <c r="N49" s="12"/>
    </row>
    <row r="50" spans="1:15" ht="15.75" x14ac:dyDescent="0.3">
      <c r="A50" s="9"/>
      <c r="B50" s="15"/>
      <c r="C50" s="20" t="s">
        <v>372</v>
      </c>
      <c r="D50" s="20" t="s">
        <v>373</v>
      </c>
      <c r="E50" s="20" t="s">
        <v>23</v>
      </c>
      <c r="F50" s="19">
        <v>30</v>
      </c>
      <c r="G50" s="26"/>
      <c r="H50" s="14"/>
      <c r="I50" s="14"/>
      <c r="J50" s="15"/>
      <c r="K50" s="15"/>
      <c r="L50" s="10"/>
      <c r="M50" s="11"/>
      <c r="N50" s="12"/>
    </row>
    <row r="51" spans="1:15" ht="15.75" x14ac:dyDescent="0.3">
      <c r="A51" s="9"/>
      <c r="B51" s="15"/>
      <c r="C51" s="20" t="s">
        <v>374</v>
      </c>
      <c r="D51" s="20" t="s">
        <v>375</v>
      </c>
      <c r="E51" s="20" t="s">
        <v>24</v>
      </c>
      <c r="F51" s="19">
        <v>12</v>
      </c>
      <c r="G51" s="26"/>
      <c r="H51" s="14"/>
      <c r="I51" s="14"/>
      <c r="J51" s="15"/>
      <c r="K51" s="15"/>
      <c r="L51" s="10"/>
      <c r="M51" s="11"/>
      <c r="N51" s="12"/>
    </row>
    <row r="52" spans="1:15" ht="15.75" x14ac:dyDescent="0.3">
      <c r="A52" s="9"/>
      <c r="B52" s="15"/>
      <c r="C52" s="20" t="s">
        <v>314</v>
      </c>
      <c r="D52" s="20" t="s">
        <v>311</v>
      </c>
      <c r="E52" s="20" t="s">
        <v>23</v>
      </c>
      <c r="F52" s="19">
        <v>30</v>
      </c>
      <c r="G52" s="26"/>
      <c r="H52" s="14"/>
      <c r="I52" s="14"/>
      <c r="J52" s="15"/>
      <c r="K52" s="15"/>
      <c r="L52" s="10"/>
      <c r="M52" s="11"/>
      <c r="N52" s="12"/>
      <c r="O52">
        <f>SUM(F52*B52)</f>
        <v>0</v>
      </c>
    </row>
    <row r="53" spans="1:15" ht="15.95" customHeight="1" x14ac:dyDescent="0.3">
      <c r="A53" s="39"/>
      <c r="B53" s="15"/>
      <c r="C53" s="20" t="s">
        <v>405</v>
      </c>
      <c r="D53" s="8" t="s">
        <v>406</v>
      </c>
      <c r="E53" s="16" t="s">
        <v>23</v>
      </c>
      <c r="F53" s="8">
        <v>30</v>
      </c>
      <c r="G53" s="26"/>
      <c r="H53" s="14"/>
      <c r="I53" s="14"/>
      <c r="J53" s="15"/>
      <c r="K53" s="15"/>
      <c r="L53" s="10"/>
      <c r="M53" s="11"/>
      <c r="N53" s="12"/>
    </row>
    <row r="54" spans="1:15" ht="15.75" x14ac:dyDescent="0.3">
      <c r="A54" s="39"/>
      <c r="B54" s="15"/>
      <c r="C54" s="20" t="s">
        <v>403</v>
      </c>
      <c r="D54" s="8" t="s">
        <v>404</v>
      </c>
      <c r="E54" s="16" t="s">
        <v>23</v>
      </c>
      <c r="F54" s="8">
        <v>30</v>
      </c>
      <c r="G54" s="26"/>
      <c r="H54" s="14"/>
      <c r="I54" s="14"/>
      <c r="J54" s="15"/>
      <c r="K54" s="15"/>
      <c r="L54" s="10"/>
      <c r="M54" s="11"/>
      <c r="N54" s="12"/>
    </row>
    <row r="55" spans="1:15" ht="15" customHeight="1" x14ac:dyDescent="0.3">
      <c r="A55" s="9"/>
      <c r="B55" s="15"/>
      <c r="C55" s="43" t="s">
        <v>358</v>
      </c>
      <c r="D55" s="20" t="s">
        <v>359</v>
      </c>
      <c r="E55" s="20" t="s">
        <v>23</v>
      </c>
      <c r="F55" s="19">
        <v>30</v>
      </c>
      <c r="G55" s="26"/>
      <c r="H55" s="14"/>
      <c r="I55" s="14"/>
      <c r="J55" s="15"/>
      <c r="K55" s="15"/>
      <c r="L55" s="10"/>
      <c r="M55" s="11"/>
      <c r="N55" s="12"/>
    </row>
    <row r="56" spans="1:15" ht="15.75" x14ac:dyDescent="0.3">
      <c r="A56" s="9"/>
      <c r="B56" s="15"/>
      <c r="C56" s="20" t="s">
        <v>346</v>
      </c>
      <c r="D56" s="20" t="s">
        <v>347</v>
      </c>
      <c r="E56" s="20" t="s">
        <v>23</v>
      </c>
      <c r="F56" s="19">
        <v>30</v>
      </c>
      <c r="G56" s="26"/>
      <c r="H56" s="14"/>
      <c r="I56" s="14"/>
      <c r="J56" s="15"/>
      <c r="K56" s="15"/>
      <c r="L56" s="10"/>
      <c r="M56" s="11"/>
      <c r="N56" s="12"/>
    </row>
    <row r="57" spans="1:15" ht="15.75" x14ac:dyDescent="0.3">
      <c r="A57" s="9"/>
      <c r="B57" s="15"/>
      <c r="C57" s="20" t="s">
        <v>370</v>
      </c>
      <c r="D57" s="20" t="s">
        <v>371</v>
      </c>
      <c r="E57" s="20" t="s">
        <v>23</v>
      </c>
      <c r="F57" s="19">
        <v>30</v>
      </c>
      <c r="G57" s="26"/>
      <c r="H57" s="14"/>
      <c r="I57" s="14"/>
      <c r="J57" s="15"/>
      <c r="K57" s="15"/>
      <c r="L57" s="10"/>
      <c r="M57" s="11"/>
      <c r="N57" s="12"/>
    </row>
    <row r="58" spans="1:15" ht="15.75" x14ac:dyDescent="0.3">
      <c r="A58" s="9"/>
      <c r="B58" s="15"/>
      <c r="C58" s="20" t="s">
        <v>360</v>
      </c>
      <c r="D58" s="20" t="s">
        <v>361</v>
      </c>
      <c r="E58" s="20" t="s">
        <v>23</v>
      </c>
      <c r="F58" s="19">
        <v>30</v>
      </c>
      <c r="G58" s="26"/>
      <c r="H58" s="14"/>
      <c r="I58" s="14"/>
      <c r="J58" s="15"/>
      <c r="K58" s="15"/>
      <c r="L58" s="10"/>
      <c r="M58" s="11"/>
      <c r="N58" s="12"/>
    </row>
    <row r="59" spans="1:15" ht="15.75" x14ac:dyDescent="0.3">
      <c r="A59" s="9"/>
      <c r="B59" s="15"/>
      <c r="C59" s="20" t="s">
        <v>407</v>
      </c>
      <c r="D59" s="20" t="s">
        <v>408</v>
      </c>
      <c r="E59" s="20" t="s">
        <v>23</v>
      </c>
      <c r="F59" s="19">
        <v>30</v>
      </c>
      <c r="G59" s="26"/>
      <c r="H59" s="14"/>
      <c r="I59" s="14"/>
      <c r="J59" s="15"/>
      <c r="K59" s="15"/>
      <c r="L59" s="10"/>
      <c r="M59" s="11"/>
      <c r="N59" s="12"/>
    </row>
    <row r="60" spans="1:15" ht="15.75" x14ac:dyDescent="0.3">
      <c r="A60" s="9"/>
      <c r="B60" s="15"/>
      <c r="C60" s="20" t="s">
        <v>409</v>
      </c>
      <c r="D60" s="20" t="s">
        <v>410</v>
      </c>
      <c r="E60" s="20" t="s">
        <v>23</v>
      </c>
      <c r="F60" s="19">
        <v>30</v>
      </c>
      <c r="G60" s="26"/>
      <c r="H60" s="14"/>
      <c r="I60" s="14"/>
      <c r="J60" s="15"/>
      <c r="K60" s="15"/>
      <c r="L60" s="10"/>
      <c r="M60" s="11"/>
      <c r="N60" s="12"/>
    </row>
    <row r="61" spans="1:15" ht="15.75" x14ac:dyDescent="0.3">
      <c r="A61" s="9"/>
      <c r="B61" s="15"/>
      <c r="C61" s="20" t="s">
        <v>390</v>
      </c>
      <c r="D61" s="20" t="s">
        <v>391</v>
      </c>
      <c r="E61" s="20" t="s">
        <v>23</v>
      </c>
      <c r="F61" s="19">
        <v>30</v>
      </c>
      <c r="G61" s="26"/>
      <c r="H61" s="14"/>
      <c r="I61" s="14"/>
      <c r="J61" s="15"/>
      <c r="K61" s="15"/>
      <c r="L61" s="10"/>
      <c r="M61" s="11"/>
      <c r="N61" s="12"/>
    </row>
    <row r="62" spans="1:15" ht="15.75" x14ac:dyDescent="0.3">
      <c r="A62" s="9"/>
      <c r="B62" s="15"/>
      <c r="C62" s="20" t="s">
        <v>392</v>
      </c>
      <c r="D62" s="20" t="s">
        <v>393</v>
      </c>
      <c r="E62" s="20" t="s">
        <v>23</v>
      </c>
      <c r="F62" s="19">
        <v>30</v>
      </c>
      <c r="G62" s="26"/>
      <c r="H62" s="14"/>
      <c r="I62" s="14"/>
      <c r="J62" s="15"/>
      <c r="K62" s="15"/>
      <c r="L62" s="10"/>
      <c r="M62" s="11"/>
      <c r="N62" s="12"/>
    </row>
    <row r="63" spans="1:15" ht="15.75" x14ac:dyDescent="0.3">
      <c r="A63" s="9"/>
      <c r="B63" s="15"/>
      <c r="C63" s="20" t="s">
        <v>411</v>
      </c>
      <c r="D63" s="20" t="s">
        <v>412</v>
      </c>
      <c r="E63" s="20" t="s">
        <v>23</v>
      </c>
      <c r="F63" s="19">
        <v>30</v>
      </c>
      <c r="G63" s="26"/>
      <c r="H63" s="14"/>
      <c r="I63" s="14"/>
      <c r="J63" s="15"/>
      <c r="K63" s="15"/>
      <c r="L63" s="10"/>
      <c r="M63" s="11"/>
      <c r="N63" s="12"/>
    </row>
    <row r="64" spans="1:15" ht="15.75" x14ac:dyDescent="0.3">
      <c r="A64" s="9"/>
      <c r="B64" s="15"/>
      <c r="C64" s="20" t="s">
        <v>394</v>
      </c>
      <c r="D64" s="20" t="s">
        <v>395</v>
      </c>
      <c r="E64" s="20" t="s">
        <v>23</v>
      </c>
      <c r="F64" s="19">
        <v>30</v>
      </c>
      <c r="G64" s="26"/>
      <c r="H64" s="14"/>
      <c r="I64" s="14"/>
      <c r="J64" s="15"/>
      <c r="K64" s="15"/>
      <c r="L64" s="10"/>
      <c r="M64" s="11"/>
      <c r="N64" s="12"/>
    </row>
    <row r="65" spans="1:15" ht="15" customHeight="1" x14ac:dyDescent="0.3">
      <c r="A65" s="9"/>
      <c r="B65" s="15"/>
      <c r="C65" s="20" t="s">
        <v>331</v>
      </c>
      <c r="D65" s="20" t="s">
        <v>332</v>
      </c>
      <c r="E65" s="20" t="s">
        <v>23</v>
      </c>
      <c r="F65" s="19">
        <v>30</v>
      </c>
      <c r="G65" s="26"/>
      <c r="H65" s="14"/>
      <c r="I65" s="14"/>
      <c r="J65" s="15"/>
      <c r="K65" s="15"/>
      <c r="L65" s="10"/>
      <c r="M65" s="11"/>
      <c r="N65" s="12"/>
    </row>
    <row r="66" spans="1:15" ht="15" customHeight="1" x14ac:dyDescent="0.3">
      <c r="A66" s="9"/>
      <c r="B66" s="15"/>
      <c r="C66" s="20" t="s">
        <v>413</v>
      </c>
      <c r="D66" s="20" t="s">
        <v>414</v>
      </c>
      <c r="E66" s="20" t="s">
        <v>23</v>
      </c>
      <c r="F66" s="19">
        <v>30</v>
      </c>
      <c r="G66" s="26"/>
      <c r="H66" s="14"/>
      <c r="I66" s="14"/>
      <c r="J66" s="15"/>
      <c r="K66" s="15"/>
      <c r="L66" s="10"/>
      <c r="M66" s="11"/>
      <c r="N66" s="12"/>
    </row>
    <row r="67" spans="1:15" ht="15.75" x14ac:dyDescent="0.3">
      <c r="A67" s="9"/>
      <c r="B67" s="15"/>
      <c r="C67" s="20" t="s">
        <v>415</v>
      </c>
      <c r="D67" s="20" t="s">
        <v>416</v>
      </c>
      <c r="E67" s="20" t="s">
        <v>23</v>
      </c>
      <c r="F67" s="19">
        <v>30</v>
      </c>
      <c r="G67" s="26"/>
      <c r="H67" s="14"/>
      <c r="I67" s="14"/>
      <c r="J67" s="15"/>
      <c r="K67" s="15"/>
      <c r="L67" s="10"/>
      <c r="M67" s="11"/>
      <c r="N67" s="12"/>
    </row>
    <row r="68" spans="1:15" ht="15.95" customHeight="1" x14ac:dyDescent="0.3">
      <c r="A68" s="9"/>
      <c r="B68" s="15"/>
      <c r="C68" s="20" t="s">
        <v>351</v>
      </c>
      <c r="D68" s="20" t="s">
        <v>348</v>
      </c>
      <c r="E68" s="20" t="s">
        <v>23</v>
      </c>
      <c r="F68" s="19">
        <v>30</v>
      </c>
      <c r="G68" s="26"/>
      <c r="H68" s="14"/>
      <c r="I68" s="14"/>
      <c r="J68" s="15"/>
      <c r="K68" s="15"/>
      <c r="L68" s="10"/>
      <c r="M68" s="11"/>
      <c r="N68" s="12"/>
    </row>
    <row r="69" spans="1:15" ht="15.95" customHeight="1" x14ac:dyDescent="0.3">
      <c r="A69" s="9"/>
      <c r="B69" s="15"/>
      <c r="C69" s="20" t="s">
        <v>445</v>
      </c>
      <c r="D69" s="20" t="s">
        <v>447</v>
      </c>
      <c r="E69" s="20" t="s">
        <v>24</v>
      </c>
      <c r="F69" s="19">
        <v>12</v>
      </c>
      <c r="G69" s="26"/>
      <c r="H69" s="14"/>
      <c r="I69" s="14"/>
      <c r="J69" s="15"/>
      <c r="K69" s="15"/>
      <c r="L69" s="10"/>
      <c r="M69" s="11"/>
      <c r="N69" s="12"/>
    </row>
    <row r="70" spans="1:15" ht="15.95" customHeight="1" x14ac:dyDescent="0.3">
      <c r="A70" s="9"/>
      <c r="B70" s="15"/>
      <c r="C70" s="20" t="s">
        <v>446</v>
      </c>
      <c r="D70" s="20" t="s">
        <v>448</v>
      </c>
      <c r="E70" s="20" t="s">
        <v>24</v>
      </c>
      <c r="F70" s="19">
        <v>12</v>
      </c>
      <c r="G70" s="26"/>
      <c r="H70" s="14"/>
      <c r="I70" s="14"/>
      <c r="J70" s="15"/>
      <c r="K70" s="15"/>
      <c r="L70" s="10"/>
      <c r="M70" s="11"/>
      <c r="N70" s="12"/>
    </row>
    <row r="71" spans="1:15" ht="15.95" customHeight="1" x14ac:dyDescent="0.3">
      <c r="A71" s="9"/>
      <c r="B71" s="15"/>
      <c r="C71" s="20" t="s">
        <v>417</v>
      </c>
      <c r="D71" s="20" t="s">
        <v>418</v>
      </c>
      <c r="E71" s="20" t="s">
        <v>25</v>
      </c>
      <c r="F71" s="19">
        <v>6</v>
      </c>
      <c r="G71" s="26"/>
      <c r="H71" s="14"/>
      <c r="I71" s="14"/>
      <c r="J71" s="15"/>
      <c r="K71" s="15"/>
      <c r="L71" s="10"/>
      <c r="M71" s="11"/>
      <c r="N71" s="12"/>
    </row>
    <row r="72" spans="1:15" ht="15.95" customHeight="1" x14ac:dyDescent="0.3">
      <c r="A72" s="9"/>
      <c r="B72" s="15"/>
      <c r="C72" s="20" t="s">
        <v>362</v>
      </c>
      <c r="D72" s="20" t="s">
        <v>363</v>
      </c>
      <c r="E72" s="20" t="s">
        <v>24</v>
      </c>
      <c r="F72" s="19">
        <v>12</v>
      </c>
      <c r="G72" s="26"/>
      <c r="H72" s="14"/>
      <c r="I72" s="14"/>
      <c r="J72" s="15"/>
      <c r="K72" s="15"/>
      <c r="L72" s="10"/>
      <c r="M72" s="11"/>
      <c r="N72" s="12"/>
    </row>
    <row r="73" spans="1:15" ht="15.95" customHeight="1" x14ac:dyDescent="0.3">
      <c r="A73" s="9"/>
      <c r="B73" s="15"/>
      <c r="C73" s="20" t="s">
        <v>364</v>
      </c>
      <c r="D73" s="20" t="s">
        <v>365</v>
      </c>
      <c r="E73" s="20" t="s">
        <v>24</v>
      </c>
      <c r="F73" s="19">
        <v>12</v>
      </c>
      <c r="G73" s="26"/>
      <c r="H73" s="14"/>
      <c r="I73" s="14"/>
      <c r="J73" s="15"/>
      <c r="K73" s="15"/>
      <c r="L73" s="10"/>
      <c r="M73" s="11"/>
      <c r="N73" s="12"/>
    </row>
    <row r="74" spans="1:15" ht="15.95" customHeight="1" x14ac:dyDescent="0.3">
      <c r="A74" s="9"/>
      <c r="B74" s="15"/>
      <c r="C74" s="20" t="s">
        <v>366</v>
      </c>
      <c r="D74" s="20" t="s">
        <v>367</v>
      </c>
      <c r="E74" s="20" t="s">
        <v>24</v>
      </c>
      <c r="F74" s="19">
        <v>12</v>
      </c>
      <c r="G74" s="26"/>
      <c r="H74" s="14"/>
      <c r="I74" s="14"/>
      <c r="J74" s="15"/>
      <c r="K74" s="15"/>
      <c r="L74" s="10"/>
      <c r="M74" s="11"/>
      <c r="N74" s="12"/>
    </row>
    <row r="75" spans="1:15" ht="15.95" customHeight="1" x14ac:dyDescent="0.3">
      <c r="A75" s="9"/>
      <c r="B75" s="15"/>
      <c r="C75" s="20" t="s">
        <v>368</v>
      </c>
      <c r="D75" s="20" t="s">
        <v>369</v>
      </c>
      <c r="E75" s="20" t="s">
        <v>24</v>
      </c>
      <c r="F75" s="19">
        <v>12</v>
      </c>
      <c r="G75" s="26"/>
      <c r="H75" s="14"/>
      <c r="I75" s="14"/>
      <c r="J75" s="15"/>
      <c r="K75" s="15"/>
      <c r="L75" s="10"/>
      <c r="M75" s="11"/>
      <c r="N75" s="12"/>
    </row>
    <row r="76" spans="1:15" ht="15.75" x14ac:dyDescent="0.3">
      <c r="A76" s="9"/>
      <c r="B76" s="15"/>
      <c r="C76" s="20" t="s">
        <v>146</v>
      </c>
      <c r="D76" s="20" t="s">
        <v>147</v>
      </c>
      <c r="E76" s="20" t="s">
        <v>24</v>
      </c>
      <c r="F76" s="19">
        <v>12</v>
      </c>
      <c r="G76" s="26"/>
      <c r="H76" s="14">
        <v>24</v>
      </c>
      <c r="I76" s="14">
        <v>12</v>
      </c>
      <c r="J76" s="15">
        <v>40</v>
      </c>
      <c r="K76" s="15">
        <v>15</v>
      </c>
      <c r="L76" s="10">
        <f>SUM(J76*I76*H76)/1728</f>
        <v>6.666666666666667</v>
      </c>
      <c r="M76" s="11">
        <f>SUM(L76*B76)</f>
        <v>0</v>
      </c>
      <c r="N76" s="12">
        <f>SUM(K76*B76)</f>
        <v>0</v>
      </c>
      <c r="O76">
        <f>SUM(F76*B76)</f>
        <v>0</v>
      </c>
    </row>
    <row r="77" spans="1:15" ht="16.5" x14ac:dyDescent="0.3">
      <c r="A77" s="61"/>
      <c r="B77" s="61"/>
      <c r="C77" s="61"/>
      <c r="D77" s="61"/>
      <c r="E77" s="61"/>
      <c r="F77" s="61"/>
      <c r="G77" s="26"/>
      <c r="H77" s="22"/>
      <c r="I77" s="22"/>
      <c r="J77" s="22"/>
      <c r="K77" s="22"/>
      <c r="L77" s="22"/>
      <c r="M77" s="23"/>
      <c r="N77" s="22"/>
    </row>
    <row r="78" spans="1:15" ht="15.75" x14ac:dyDescent="0.3">
      <c r="A78" s="9" t="s">
        <v>0</v>
      </c>
      <c r="B78" s="15" t="s">
        <v>1</v>
      </c>
      <c r="C78" s="9" t="s">
        <v>2</v>
      </c>
      <c r="D78" s="9" t="s">
        <v>3</v>
      </c>
      <c r="E78" s="9" t="s">
        <v>4</v>
      </c>
      <c r="F78" s="21" t="s">
        <v>5</v>
      </c>
      <c r="G78" s="26"/>
      <c r="H78" s="14" t="s">
        <v>6</v>
      </c>
      <c r="I78" s="14" t="s">
        <v>7</v>
      </c>
      <c r="J78" s="9" t="s">
        <v>8</v>
      </c>
      <c r="K78" s="9" t="s">
        <v>9</v>
      </c>
      <c r="L78" s="10" t="s">
        <v>10</v>
      </c>
      <c r="M78" s="11" t="s">
        <v>11</v>
      </c>
      <c r="N78" s="12" t="s">
        <v>12</v>
      </c>
    </row>
    <row r="79" spans="1:15" ht="15.75" x14ac:dyDescent="0.3">
      <c r="A79" s="13"/>
      <c r="B79" s="45"/>
      <c r="C79" s="16" t="s">
        <v>419</v>
      </c>
      <c r="D79" s="16" t="s">
        <v>420</v>
      </c>
      <c r="E79" s="16" t="s">
        <v>23</v>
      </c>
      <c r="F79" s="44">
        <v>30</v>
      </c>
      <c r="G79" s="26"/>
      <c r="H79" s="14"/>
      <c r="I79" s="14"/>
      <c r="J79" s="9"/>
      <c r="K79" s="9"/>
      <c r="L79" s="10"/>
      <c r="M79" s="11"/>
      <c r="N79" s="12"/>
    </row>
    <row r="80" spans="1:15" ht="15.75" x14ac:dyDescent="0.3">
      <c r="A80" s="13"/>
      <c r="B80" s="45"/>
      <c r="C80" s="16" t="s">
        <v>421</v>
      </c>
      <c r="D80" s="16" t="s">
        <v>428</v>
      </c>
      <c r="E80" s="16" t="s">
        <v>24</v>
      </c>
      <c r="F80" s="44">
        <v>12</v>
      </c>
      <c r="G80" s="26"/>
      <c r="H80" s="14"/>
      <c r="I80" s="14"/>
      <c r="J80" s="9"/>
      <c r="K80" s="9"/>
      <c r="L80" s="10"/>
      <c r="M80" s="11"/>
      <c r="N80" s="12"/>
    </row>
    <row r="81" spans="1:14" ht="15.75" x14ac:dyDescent="0.3">
      <c r="A81" s="13"/>
      <c r="B81" s="45"/>
      <c r="C81" s="16" t="s">
        <v>422</v>
      </c>
      <c r="D81" s="16" t="s">
        <v>429</v>
      </c>
      <c r="E81" s="16" t="s">
        <v>24</v>
      </c>
      <c r="F81" s="44">
        <v>12</v>
      </c>
      <c r="G81" s="26"/>
      <c r="H81" s="14"/>
      <c r="I81" s="14"/>
      <c r="J81" s="9"/>
      <c r="K81" s="9"/>
      <c r="L81" s="10"/>
      <c r="M81" s="11"/>
      <c r="N81" s="12"/>
    </row>
    <row r="82" spans="1:14" ht="15.75" x14ac:dyDescent="0.3">
      <c r="A82" s="13"/>
      <c r="B82" s="45"/>
      <c r="C82" s="16" t="s">
        <v>423</v>
      </c>
      <c r="D82" s="16" t="s">
        <v>430</v>
      </c>
      <c r="E82" s="16" t="s">
        <v>23</v>
      </c>
      <c r="F82" s="44">
        <v>30</v>
      </c>
      <c r="G82" s="26"/>
      <c r="H82" s="14"/>
      <c r="I82" s="14"/>
      <c r="J82" s="9"/>
      <c r="K82" s="9"/>
      <c r="L82" s="10"/>
      <c r="M82" s="11"/>
      <c r="N82" s="12"/>
    </row>
    <row r="83" spans="1:14" ht="15.75" x14ac:dyDescent="0.3">
      <c r="A83" s="13"/>
      <c r="B83" s="45"/>
      <c r="C83" s="16" t="s">
        <v>424</v>
      </c>
      <c r="D83" s="16" t="s">
        <v>431</v>
      </c>
      <c r="E83" s="16" t="s">
        <v>23</v>
      </c>
      <c r="F83" s="44">
        <v>30</v>
      </c>
      <c r="G83" s="26"/>
      <c r="H83" s="14"/>
      <c r="I83" s="14"/>
      <c r="J83" s="9"/>
      <c r="K83" s="9"/>
      <c r="L83" s="10"/>
      <c r="M83" s="11"/>
      <c r="N83" s="12"/>
    </row>
    <row r="84" spans="1:14" ht="15.75" x14ac:dyDescent="0.3">
      <c r="A84" s="13"/>
      <c r="B84" s="45"/>
      <c r="C84" s="16" t="s">
        <v>425</v>
      </c>
      <c r="D84" s="16" t="s">
        <v>432</v>
      </c>
      <c r="E84" s="16" t="s">
        <v>23</v>
      </c>
      <c r="F84" s="44">
        <v>30</v>
      </c>
      <c r="G84" s="26"/>
      <c r="H84" s="14"/>
      <c r="I84" s="14"/>
      <c r="J84" s="9"/>
      <c r="K84" s="9"/>
      <c r="L84" s="10"/>
      <c r="M84" s="11"/>
      <c r="N84" s="12"/>
    </row>
    <row r="85" spans="1:14" ht="15.75" x14ac:dyDescent="0.3">
      <c r="A85" s="13"/>
      <c r="B85" s="45"/>
      <c r="C85" s="16" t="s">
        <v>426</v>
      </c>
      <c r="D85" s="16" t="s">
        <v>433</v>
      </c>
      <c r="E85" s="16" t="s">
        <v>24</v>
      </c>
      <c r="F85" s="44">
        <v>12</v>
      </c>
      <c r="G85" s="26"/>
      <c r="H85" s="14"/>
      <c r="I85" s="14"/>
      <c r="J85" s="9"/>
      <c r="K85" s="9"/>
      <c r="L85" s="10"/>
      <c r="M85" s="11"/>
      <c r="N85" s="12"/>
    </row>
    <row r="86" spans="1:14" ht="15.75" x14ac:dyDescent="0.3">
      <c r="A86" s="13"/>
      <c r="B86" s="45"/>
      <c r="C86" s="16" t="s">
        <v>427</v>
      </c>
      <c r="D86" s="16" t="s">
        <v>434</v>
      </c>
      <c r="E86" s="16" t="s">
        <v>24</v>
      </c>
      <c r="F86" s="44">
        <v>12</v>
      </c>
      <c r="G86" s="26"/>
      <c r="H86" s="14"/>
      <c r="I86" s="14"/>
      <c r="J86" s="9"/>
      <c r="K86" s="9"/>
      <c r="L86" s="10"/>
      <c r="M86" s="11"/>
      <c r="N86" s="12"/>
    </row>
    <row r="87" spans="1:14" ht="15.75" x14ac:dyDescent="0.3">
      <c r="A87" s="9"/>
      <c r="B87" s="15"/>
      <c r="C87" s="43" t="s">
        <v>384</v>
      </c>
      <c r="D87" s="46" t="s">
        <v>385</v>
      </c>
      <c r="E87" s="43" t="s">
        <v>24</v>
      </c>
      <c r="F87" s="47">
        <v>12</v>
      </c>
      <c r="G87" s="26"/>
      <c r="H87" s="14"/>
      <c r="I87" s="14"/>
      <c r="J87" s="15"/>
      <c r="K87" s="15"/>
      <c r="L87" s="10"/>
      <c r="M87" s="11"/>
      <c r="N87" s="12"/>
    </row>
    <row r="88" spans="1:14" ht="15.75" x14ac:dyDescent="0.3">
      <c r="A88" s="9"/>
      <c r="B88" s="15"/>
      <c r="C88" s="43" t="s">
        <v>386</v>
      </c>
      <c r="D88" s="46" t="s">
        <v>387</v>
      </c>
      <c r="E88" s="43" t="s">
        <v>23</v>
      </c>
      <c r="F88" s="47">
        <v>30</v>
      </c>
      <c r="G88" s="26"/>
      <c r="H88" s="14"/>
      <c r="I88" s="14"/>
      <c r="J88" s="15"/>
      <c r="K88" s="15"/>
      <c r="L88" s="10"/>
      <c r="M88" s="11"/>
      <c r="N88" s="12"/>
    </row>
    <row r="89" spans="1:14" ht="15.75" x14ac:dyDescent="0.3">
      <c r="A89" s="9"/>
      <c r="B89" s="15"/>
      <c r="C89" s="43" t="s">
        <v>352</v>
      </c>
      <c r="D89" s="46" t="s">
        <v>353</v>
      </c>
      <c r="E89" s="43" t="s">
        <v>23</v>
      </c>
      <c r="F89" s="47">
        <v>30</v>
      </c>
      <c r="G89" s="26"/>
      <c r="H89" s="14"/>
      <c r="I89" s="14"/>
      <c r="J89" s="15"/>
      <c r="K89" s="15"/>
      <c r="L89" s="10"/>
      <c r="M89" s="11"/>
      <c r="N89" s="12"/>
    </row>
    <row r="90" spans="1:14" ht="15.75" x14ac:dyDescent="0.3">
      <c r="A90" s="9"/>
      <c r="B90" s="15"/>
      <c r="C90" s="43" t="s">
        <v>354</v>
      </c>
      <c r="D90" s="46" t="s">
        <v>355</v>
      </c>
      <c r="E90" s="43" t="s">
        <v>23</v>
      </c>
      <c r="F90" s="47">
        <v>30</v>
      </c>
      <c r="G90" s="26"/>
      <c r="H90" s="14"/>
      <c r="I90" s="14"/>
      <c r="J90" s="15"/>
      <c r="K90" s="15"/>
      <c r="L90" s="10"/>
      <c r="M90" s="11"/>
      <c r="N90" s="12"/>
    </row>
    <row r="91" spans="1:14" ht="15.75" x14ac:dyDescent="0.3">
      <c r="A91" s="9"/>
      <c r="B91" s="15"/>
      <c r="C91" s="13" t="s">
        <v>344</v>
      </c>
      <c r="D91" s="8" t="s">
        <v>345</v>
      </c>
      <c r="E91" s="16" t="s">
        <v>23</v>
      </c>
      <c r="F91" s="8">
        <v>30</v>
      </c>
      <c r="G91" s="26"/>
      <c r="H91" s="14"/>
      <c r="I91" s="14"/>
      <c r="J91" s="15"/>
      <c r="K91" s="15"/>
      <c r="L91" s="10"/>
      <c r="M91" s="11"/>
      <c r="N91" s="12"/>
    </row>
    <row r="92" spans="1:14" ht="15.75" x14ac:dyDescent="0.3">
      <c r="A92" s="9"/>
      <c r="B92" s="15"/>
      <c r="C92" s="13" t="s">
        <v>356</v>
      </c>
      <c r="D92" s="8" t="s">
        <v>357</v>
      </c>
      <c r="E92" s="16" t="s">
        <v>24</v>
      </c>
      <c r="F92" s="8">
        <v>12</v>
      </c>
      <c r="G92" s="26"/>
      <c r="H92" s="14"/>
      <c r="I92" s="14"/>
      <c r="J92" s="15"/>
      <c r="K92" s="15"/>
      <c r="L92" s="10"/>
      <c r="M92" s="11"/>
      <c r="N92" s="12"/>
    </row>
    <row r="93" spans="1:14" ht="15.75" x14ac:dyDescent="0.3">
      <c r="A93" s="9"/>
      <c r="B93" s="15"/>
      <c r="C93" s="13" t="s">
        <v>401</v>
      </c>
      <c r="D93" s="8" t="s">
        <v>402</v>
      </c>
      <c r="E93" s="16" t="s">
        <v>388</v>
      </c>
      <c r="F93" s="8">
        <v>6</v>
      </c>
      <c r="G93" s="26"/>
      <c r="H93" s="14"/>
      <c r="I93" s="14"/>
      <c r="J93" s="15"/>
      <c r="K93" s="15"/>
      <c r="L93" s="10"/>
      <c r="M93" s="11"/>
      <c r="N93" s="12"/>
    </row>
    <row r="94" spans="1:14" ht="15.75" x14ac:dyDescent="0.3">
      <c r="A94" s="9"/>
      <c r="B94" s="15"/>
      <c r="C94" s="13" t="s">
        <v>399</v>
      </c>
      <c r="D94" s="8" t="s">
        <v>400</v>
      </c>
      <c r="E94" s="16" t="s">
        <v>25</v>
      </c>
      <c r="F94" s="8">
        <v>6</v>
      </c>
      <c r="G94" s="26"/>
      <c r="H94" s="14"/>
      <c r="I94" s="14"/>
      <c r="J94" s="15"/>
      <c r="K94" s="15"/>
      <c r="L94" s="10"/>
      <c r="M94" s="11"/>
      <c r="N94" s="12"/>
    </row>
    <row r="95" spans="1:14" ht="15.95" customHeight="1" thickBot="1" x14ac:dyDescent="0.35">
      <c r="A95" s="9"/>
      <c r="B95" s="15"/>
      <c r="C95" s="13" t="s">
        <v>316</v>
      </c>
      <c r="D95" s="8" t="s">
        <v>315</v>
      </c>
      <c r="E95" s="16" t="s">
        <v>24</v>
      </c>
      <c r="F95" s="8">
        <v>12</v>
      </c>
      <c r="G95" s="26"/>
      <c r="H95" s="14"/>
      <c r="I95" s="14"/>
      <c r="J95" s="15"/>
      <c r="K95" s="15"/>
      <c r="L95" s="10"/>
      <c r="M95" s="11"/>
      <c r="N95" s="12"/>
    </row>
    <row r="96" spans="1:14" ht="17.25" thickBot="1" x14ac:dyDescent="0.35">
      <c r="A96" s="59"/>
      <c r="B96" s="59"/>
      <c r="C96" s="59"/>
      <c r="D96" s="59"/>
      <c r="E96" s="59"/>
      <c r="F96" s="59"/>
      <c r="G96" s="26"/>
    </row>
    <row r="97" spans="1:15" ht="15.75" x14ac:dyDescent="0.3">
      <c r="A97" s="3" t="s">
        <v>0</v>
      </c>
      <c r="B97" s="4" t="s">
        <v>1</v>
      </c>
      <c r="C97" s="3" t="s">
        <v>2</v>
      </c>
      <c r="D97" s="3" t="s">
        <v>3</v>
      </c>
      <c r="E97" s="3" t="s">
        <v>4</v>
      </c>
      <c r="F97" s="5" t="s">
        <v>5</v>
      </c>
      <c r="G97" s="26"/>
      <c r="H97" s="14" t="s">
        <v>6</v>
      </c>
      <c r="I97" s="14" t="s">
        <v>7</v>
      </c>
      <c r="J97" s="9" t="s">
        <v>8</v>
      </c>
      <c r="K97" s="9" t="s">
        <v>9</v>
      </c>
      <c r="L97" s="10" t="s">
        <v>10</v>
      </c>
      <c r="M97" s="11" t="s">
        <v>11</v>
      </c>
      <c r="N97" s="12" t="s">
        <v>12</v>
      </c>
    </row>
    <row r="98" spans="1:15" ht="15.75" x14ac:dyDescent="0.3">
      <c r="A98" s="9"/>
      <c r="B98" s="15"/>
      <c r="C98" s="20" t="s">
        <v>19</v>
      </c>
      <c r="D98" s="8" t="s">
        <v>15</v>
      </c>
      <c r="E98" s="16" t="s">
        <v>29</v>
      </c>
      <c r="F98" s="8">
        <v>18</v>
      </c>
      <c r="G98" s="26"/>
      <c r="H98" s="14">
        <v>23</v>
      </c>
      <c r="I98" s="14">
        <v>12</v>
      </c>
      <c r="J98" s="15">
        <v>12</v>
      </c>
      <c r="K98" s="15">
        <v>10</v>
      </c>
      <c r="L98" s="10">
        <f t="shared" ref="L98:L102" si="4">SUM(J98*I98*H98)/1728</f>
        <v>1.9166666666666667</v>
      </c>
      <c r="M98" s="11">
        <f>SUM(L98*B98)</f>
        <v>0</v>
      </c>
      <c r="N98" s="12">
        <f>SUM(K98*B98)</f>
        <v>0</v>
      </c>
      <c r="O98">
        <f>SUM(F98*B98)</f>
        <v>0</v>
      </c>
    </row>
    <row r="99" spans="1:15" ht="15.75" x14ac:dyDescent="0.3">
      <c r="A99" s="9"/>
      <c r="B99" s="15"/>
      <c r="C99" s="20" t="s">
        <v>20</v>
      </c>
      <c r="D99" s="8" t="s">
        <v>13</v>
      </c>
      <c r="E99" s="16" t="s">
        <v>29</v>
      </c>
      <c r="F99" s="8">
        <v>18</v>
      </c>
      <c r="G99" s="26"/>
      <c r="H99" s="14">
        <v>23</v>
      </c>
      <c r="I99" s="14">
        <v>12</v>
      </c>
      <c r="J99" s="15">
        <v>12</v>
      </c>
      <c r="K99" s="15">
        <v>15</v>
      </c>
      <c r="L99" s="10">
        <f t="shared" si="4"/>
        <v>1.9166666666666667</v>
      </c>
      <c r="M99" s="11">
        <f>SUM(L99*B99)</f>
        <v>0</v>
      </c>
      <c r="N99" s="12">
        <f>SUM(K99*B99)</f>
        <v>0</v>
      </c>
      <c r="O99">
        <f>SUM(F99*B99)</f>
        <v>0</v>
      </c>
    </row>
    <row r="100" spans="1:15" ht="15.75" x14ac:dyDescent="0.3">
      <c r="A100" s="9"/>
      <c r="B100" s="15"/>
      <c r="C100" s="20" t="s">
        <v>191</v>
      </c>
      <c r="D100" s="8" t="s">
        <v>192</v>
      </c>
      <c r="E100" s="16" t="s">
        <v>29</v>
      </c>
      <c r="F100" s="8">
        <v>18</v>
      </c>
      <c r="G100" s="26"/>
      <c r="H100" s="14">
        <v>23</v>
      </c>
      <c r="I100" s="14">
        <v>12</v>
      </c>
      <c r="J100" s="15">
        <v>12</v>
      </c>
      <c r="K100" s="15">
        <v>15</v>
      </c>
      <c r="L100" s="10">
        <f t="shared" ref="L100" si="5">SUM(J100*I100*H100)/1728</f>
        <v>1.9166666666666667</v>
      </c>
      <c r="M100" s="11">
        <f>SUM(L100*B100)</f>
        <v>0</v>
      </c>
      <c r="N100" s="12">
        <f>SUM(K100*B100)</f>
        <v>0</v>
      </c>
      <c r="O100">
        <v>0</v>
      </c>
    </row>
    <row r="101" spans="1:15" ht="15.75" x14ac:dyDescent="0.3">
      <c r="A101" s="9"/>
      <c r="B101" s="15"/>
      <c r="C101" s="20" t="s">
        <v>21</v>
      </c>
      <c r="D101" s="8" t="s">
        <v>190</v>
      </c>
      <c r="E101" s="16" t="s">
        <v>30</v>
      </c>
      <c r="F101" s="8">
        <v>8</v>
      </c>
      <c r="G101" s="26"/>
      <c r="H101" s="14">
        <v>23</v>
      </c>
      <c r="I101" s="14">
        <v>12</v>
      </c>
      <c r="J101" s="15">
        <v>12</v>
      </c>
      <c r="K101" s="15">
        <v>15</v>
      </c>
      <c r="L101" s="10">
        <f t="shared" si="4"/>
        <v>1.9166666666666667</v>
      </c>
      <c r="M101" s="11">
        <f>SUM(L101*B101)</f>
        <v>0</v>
      </c>
      <c r="N101" s="12">
        <f>SUM(K101*B101)</f>
        <v>0</v>
      </c>
      <c r="O101">
        <f>SUM(F101*B101)</f>
        <v>0</v>
      </c>
    </row>
    <row r="102" spans="1:15" ht="15.75" x14ac:dyDescent="0.3">
      <c r="A102" s="9"/>
      <c r="B102" s="15"/>
      <c r="C102" s="20" t="s">
        <v>135</v>
      </c>
      <c r="D102" s="8" t="s">
        <v>14</v>
      </c>
      <c r="E102" s="16" t="s">
        <v>30</v>
      </c>
      <c r="F102" s="8">
        <v>8</v>
      </c>
      <c r="G102" s="26"/>
      <c r="H102" s="14">
        <v>23</v>
      </c>
      <c r="I102" s="14">
        <v>12</v>
      </c>
      <c r="J102" s="15">
        <v>12</v>
      </c>
      <c r="K102" s="15">
        <v>15</v>
      </c>
      <c r="L102" s="10">
        <f t="shared" si="4"/>
        <v>1.9166666666666667</v>
      </c>
      <c r="M102" s="11">
        <f>SUM(L102*B102)</f>
        <v>0</v>
      </c>
      <c r="N102" s="12">
        <f>SUM(K102*B102)</f>
        <v>0</v>
      </c>
      <c r="O102">
        <f>SUM(F102*B102)</f>
        <v>0</v>
      </c>
    </row>
    <row r="103" spans="1:15" ht="16.5" x14ac:dyDescent="0.3">
      <c r="A103" s="61"/>
      <c r="B103" s="61"/>
      <c r="C103" s="61"/>
      <c r="D103" s="61"/>
      <c r="E103" s="61"/>
      <c r="F103" s="61"/>
      <c r="G103" s="26"/>
      <c r="H103" s="22"/>
      <c r="I103" s="22"/>
      <c r="J103" s="22"/>
      <c r="K103" s="22"/>
      <c r="L103" s="22"/>
      <c r="M103" s="23"/>
      <c r="N103" s="22"/>
    </row>
    <row r="104" spans="1:15" ht="15.75" x14ac:dyDescent="0.3">
      <c r="A104" s="9" t="s">
        <v>0</v>
      </c>
      <c r="B104" s="15" t="s">
        <v>1</v>
      </c>
      <c r="C104" s="9" t="s">
        <v>2</v>
      </c>
      <c r="D104" s="9" t="s">
        <v>3</v>
      </c>
      <c r="E104" s="9" t="s">
        <v>4</v>
      </c>
      <c r="F104" s="21" t="s">
        <v>5</v>
      </c>
      <c r="G104" s="26"/>
      <c r="H104" s="14" t="s">
        <v>6</v>
      </c>
      <c r="I104" s="14" t="s">
        <v>7</v>
      </c>
      <c r="J104" s="9" t="s">
        <v>8</v>
      </c>
      <c r="K104" s="9" t="s">
        <v>9</v>
      </c>
      <c r="L104" s="10" t="s">
        <v>10</v>
      </c>
      <c r="M104" s="11" t="s">
        <v>11</v>
      </c>
      <c r="N104" s="12" t="s">
        <v>12</v>
      </c>
    </row>
    <row r="105" spans="1:15" ht="15.75" x14ac:dyDescent="0.3">
      <c r="A105" s="9"/>
      <c r="B105" s="15"/>
      <c r="C105" s="20" t="s">
        <v>18</v>
      </c>
      <c r="D105" s="8" t="s">
        <v>84</v>
      </c>
      <c r="E105" s="16" t="s">
        <v>23</v>
      </c>
      <c r="F105" s="8">
        <v>18</v>
      </c>
      <c r="G105" s="26"/>
      <c r="H105" s="14">
        <v>23</v>
      </c>
      <c r="I105" s="14">
        <v>12</v>
      </c>
      <c r="J105" s="15">
        <v>12</v>
      </c>
      <c r="K105" s="15">
        <v>10</v>
      </c>
      <c r="L105" s="10">
        <f t="shared" ref="L105:L111" si="6">SUM(J105*I105*H105)/1728</f>
        <v>1.9166666666666667</v>
      </c>
      <c r="M105" s="11">
        <f>SUM(L105*B105)</f>
        <v>0</v>
      </c>
      <c r="N105" s="12">
        <f>SUM(K105*B105)</f>
        <v>0</v>
      </c>
      <c r="O105">
        <f>SUM(F105*B105)</f>
        <v>0</v>
      </c>
    </row>
    <row r="106" spans="1:15" ht="15.75" x14ac:dyDescent="0.3">
      <c r="A106" s="9"/>
      <c r="B106" s="15"/>
      <c r="C106" s="20" t="s">
        <v>46</v>
      </c>
      <c r="D106" s="8" t="s">
        <v>42</v>
      </c>
      <c r="E106" s="16" t="s">
        <v>34</v>
      </c>
      <c r="F106" s="8">
        <v>72</v>
      </c>
      <c r="G106" s="26"/>
      <c r="H106" s="14">
        <v>23</v>
      </c>
      <c r="I106" s="14">
        <v>12</v>
      </c>
      <c r="J106" s="15">
        <v>12</v>
      </c>
      <c r="K106" s="15">
        <v>10</v>
      </c>
      <c r="L106" s="10">
        <f t="shared" si="6"/>
        <v>1.9166666666666667</v>
      </c>
      <c r="M106" s="11">
        <f>SUM(L106*B106)</f>
        <v>0</v>
      </c>
      <c r="N106" s="12">
        <f>SUM(K106*B106)</f>
        <v>0</v>
      </c>
      <c r="O106">
        <f>SUM(F106*B106)</f>
        <v>0</v>
      </c>
    </row>
    <row r="107" spans="1:15" ht="15.75" x14ac:dyDescent="0.3">
      <c r="A107" s="9"/>
      <c r="B107" s="15"/>
      <c r="C107" s="20" t="s">
        <v>47</v>
      </c>
      <c r="D107" s="8" t="s">
        <v>43</v>
      </c>
      <c r="E107" s="16" t="s">
        <v>34</v>
      </c>
      <c r="F107" s="8">
        <v>72</v>
      </c>
      <c r="G107" s="26"/>
      <c r="H107" s="14">
        <v>23</v>
      </c>
      <c r="I107" s="14">
        <v>12</v>
      </c>
      <c r="J107" s="15">
        <v>12</v>
      </c>
      <c r="K107" s="15">
        <v>10</v>
      </c>
      <c r="L107" s="10">
        <f t="shared" si="6"/>
        <v>1.9166666666666667</v>
      </c>
      <c r="M107" s="11">
        <f>SUM(L107*B107)</f>
        <v>0</v>
      </c>
      <c r="N107" s="12">
        <f>SUM(K107*B107)</f>
        <v>0</v>
      </c>
      <c r="O107">
        <f>SUM(F107*B107)</f>
        <v>0</v>
      </c>
    </row>
    <row r="108" spans="1:15" ht="15.75" x14ac:dyDescent="0.3">
      <c r="A108" s="9"/>
      <c r="B108" s="15"/>
      <c r="C108" s="20" t="s">
        <v>174</v>
      </c>
      <c r="D108" s="8" t="s">
        <v>175</v>
      </c>
      <c r="E108" s="16" t="s">
        <v>28</v>
      </c>
      <c r="F108" s="8">
        <v>38</v>
      </c>
      <c r="G108" s="26"/>
      <c r="H108" s="14">
        <v>23</v>
      </c>
      <c r="I108" s="14">
        <v>12</v>
      </c>
      <c r="J108" s="15">
        <v>12</v>
      </c>
      <c r="K108" s="15">
        <v>10</v>
      </c>
      <c r="L108" s="10">
        <f t="shared" si="6"/>
        <v>1.9166666666666667</v>
      </c>
      <c r="M108" s="11">
        <f>SUM(L108*B108)</f>
        <v>0</v>
      </c>
      <c r="N108" s="12">
        <f>SUM(K108*B108)</f>
        <v>0</v>
      </c>
      <c r="O108">
        <f>SUM(F108*B108)</f>
        <v>0</v>
      </c>
    </row>
    <row r="109" spans="1:15" ht="15.75" x14ac:dyDescent="0.3">
      <c r="A109" s="9"/>
      <c r="B109" s="15"/>
      <c r="C109" s="20" t="s">
        <v>160</v>
      </c>
      <c r="D109" s="8" t="s">
        <v>48</v>
      </c>
      <c r="E109" s="16" t="s">
        <v>28</v>
      </c>
      <c r="F109" s="8">
        <v>38</v>
      </c>
      <c r="G109" s="26"/>
      <c r="H109" s="14">
        <v>23</v>
      </c>
      <c r="I109" s="14">
        <v>12</v>
      </c>
      <c r="J109" s="15">
        <v>12</v>
      </c>
      <c r="K109" s="15">
        <v>10</v>
      </c>
      <c r="L109" s="10">
        <f t="shared" si="6"/>
        <v>1.9166666666666667</v>
      </c>
      <c r="M109" s="11">
        <f>SUM(L109*B109)</f>
        <v>0</v>
      </c>
      <c r="N109" s="12">
        <f>SUM(K109*B109)</f>
        <v>0</v>
      </c>
      <c r="O109">
        <f>SUM(F109*B109)</f>
        <v>0</v>
      </c>
    </row>
    <row r="110" spans="1:15" ht="15.75" x14ac:dyDescent="0.3">
      <c r="A110" s="9"/>
      <c r="B110" s="15"/>
      <c r="C110" s="20" t="s">
        <v>330</v>
      </c>
      <c r="D110" s="8" t="s">
        <v>17</v>
      </c>
      <c r="E110" s="8" t="s">
        <v>28</v>
      </c>
      <c r="F110" s="8">
        <v>32</v>
      </c>
      <c r="G110" s="26"/>
      <c r="H110" s="14">
        <v>23</v>
      </c>
      <c r="I110" s="14">
        <v>12</v>
      </c>
      <c r="J110" s="15">
        <v>12</v>
      </c>
      <c r="K110" s="15">
        <v>10</v>
      </c>
      <c r="L110" s="10">
        <f t="shared" si="6"/>
        <v>1.9166666666666667</v>
      </c>
      <c r="M110" s="11">
        <f>SUM(L110*B110)</f>
        <v>0</v>
      </c>
      <c r="N110" s="12">
        <f>SUM(K110*B110)</f>
        <v>0</v>
      </c>
      <c r="O110">
        <f>SUM(F110*B110)</f>
        <v>0</v>
      </c>
    </row>
    <row r="111" spans="1:15" ht="15.75" x14ac:dyDescent="0.3">
      <c r="A111" s="9"/>
      <c r="B111" s="15"/>
      <c r="C111" s="20" t="s">
        <v>161</v>
      </c>
      <c r="D111" s="8" t="s">
        <v>51</v>
      </c>
      <c r="E111" s="16" t="s">
        <v>28</v>
      </c>
      <c r="F111" s="8">
        <v>38</v>
      </c>
      <c r="G111" s="26"/>
      <c r="H111" s="14">
        <v>23</v>
      </c>
      <c r="I111" s="14">
        <v>12</v>
      </c>
      <c r="J111" s="15">
        <v>12</v>
      </c>
      <c r="K111" s="15">
        <v>5</v>
      </c>
      <c r="L111" s="10">
        <f t="shared" si="6"/>
        <v>1.9166666666666667</v>
      </c>
      <c r="M111" s="11">
        <f>SUM(L111*B111)</f>
        <v>0</v>
      </c>
      <c r="N111" s="12">
        <f>SUM(K111*B111)</f>
        <v>0</v>
      </c>
      <c r="O111">
        <f>SUM(F111*B111)</f>
        <v>0</v>
      </c>
    </row>
    <row r="112" spans="1:15" ht="15.75" x14ac:dyDescent="0.3">
      <c r="A112" s="9"/>
      <c r="B112" s="15"/>
      <c r="C112" s="20" t="s">
        <v>266</v>
      </c>
      <c r="D112" s="8" t="s">
        <v>249</v>
      </c>
      <c r="E112" s="16" t="s">
        <v>28</v>
      </c>
      <c r="F112" s="8">
        <v>38</v>
      </c>
      <c r="G112" s="26"/>
      <c r="H112" s="14"/>
      <c r="I112" s="14"/>
      <c r="J112" s="15"/>
      <c r="K112" s="15"/>
      <c r="L112" s="10"/>
      <c r="M112" s="11"/>
      <c r="N112" s="12"/>
      <c r="O112">
        <f>SUM(F112*B112)</f>
        <v>0</v>
      </c>
    </row>
    <row r="113" spans="1:15" ht="15.75" x14ac:dyDescent="0.3">
      <c r="A113" s="9"/>
      <c r="B113" s="15"/>
      <c r="C113" s="20" t="s">
        <v>163</v>
      </c>
      <c r="D113" s="38" t="s">
        <v>148</v>
      </c>
      <c r="E113" s="38" t="s">
        <v>28</v>
      </c>
      <c r="F113" s="38">
        <v>38</v>
      </c>
      <c r="G113" s="26"/>
      <c r="H113" s="14">
        <v>23</v>
      </c>
      <c r="I113" s="14">
        <v>12</v>
      </c>
      <c r="J113" s="15">
        <v>12</v>
      </c>
      <c r="K113" s="15">
        <v>10</v>
      </c>
      <c r="L113" s="10">
        <f>SUM(J113*I113*H113)/1728</f>
        <v>1.9166666666666667</v>
      </c>
      <c r="M113" s="11">
        <f>SUM(L113*B113)</f>
        <v>0</v>
      </c>
      <c r="N113" s="12">
        <f>SUM(K113*B113)</f>
        <v>0</v>
      </c>
      <c r="O113">
        <f>SUM(F113*B113)</f>
        <v>0</v>
      </c>
    </row>
    <row r="114" spans="1:15" ht="15.75" x14ac:dyDescent="0.3">
      <c r="A114" s="9"/>
      <c r="B114" s="15"/>
      <c r="C114" s="20" t="s">
        <v>239</v>
      </c>
      <c r="D114" s="8" t="s">
        <v>231</v>
      </c>
      <c r="E114" s="16" t="s">
        <v>28</v>
      </c>
      <c r="F114" s="8">
        <v>38</v>
      </c>
      <c r="G114" s="26"/>
      <c r="H114" s="14"/>
      <c r="I114" s="14"/>
      <c r="J114" s="15"/>
      <c r="K114" s="15"/>
      <c r="L114" s="10"/>
      <c r="M114" s="11"/>
      <c r="N114" s="12"/>
      <c r="O114">
        <f>SUM(F114*B114)</f>
        <v>0</v>
      </c>
    </row>
    <row r="115" spans="1:15" ht="15.75" x14ac:dyDescent="0.3">
      <c r="A115" s="9"/>
      <c r="B115" s="15"/>
      <c r="C115" s="20" t="s">
        <v>162</v>
      </c>
      <c r="D115" s="38" t="s">
        <v>136</v>
      </c>
      <c r="E115" s="38" t="s">
        <v>28</v>
      </c>
      <c r="F115" s="38">
        <v>38</v>
      </c>
      <c r="G115" s="26"/>
      <c r="H115" s="14">
        <v>23</v>
      </c>
      <c r="I115" s="14">
        <v>12</v>
      </c>
      <c r="J115" s="15">
        <v>12</v>
      </c>
      <c r="K115" s="15">
        <v>5</v>
      </c>
      <c r="L115" s="10">
        <f>SUM(J115*I115*H115)/1728</f>
        <v>1.9166666666666667</v>
      </c>
      <c r="M115" s="11">
        <f>SUM(L115*B115)</f>
        <v>0</v>
      </c>
      <c r="N115" s="12">
        <f>SUM(K115*B115)</f>
        <v>0</v>
      </c>
      <c r="O115">
        <f>SUM(F115*B115)</f>
        <v>0</v>
      </c>
    </row>
    <row r="116" spans="1:15" ht="15.75" x14ac:dyDescent="0.3">
      <c r="A116" s="9"/>
      <c r="B116" s="15"/>
      <c r="C116" s="20" t="s">
        <v>246</v>
      </c>
      <c r="D116" s="8" t="s">
        <v>247</v>
      </c>
      <c r="E116" s="16" t="s">
        <v>28</v>
      </c>
      <c r="F116" s="8">
        <v>32</v>
      </c>
      <c r="G116" s="26"/>
      <c r="H116" s="14"/>
      <c r="I116" s="14"/>
      <c r="J116" s="15"/>
      <c r="K116" s="15"/>
      <c r="L116" s="10"/>
      <c r="M116" s="11"/>
      <c r="N116" s="12"/>
      <c r="O116">
        <f>SUM(F116*B116)</f>
        <v>0</v>
      </c>
    </row>
    <row r="117" spans="1:15" ht="15.75" x14ac:dyDescent="0.3">
      <c r="A117" s="9"/>
      <c r="B117" s="15"/>
      <c r="C117" s="20" t="s">
        <v>280</v>
      </c>
      <c r="D117" s="8" t="s">
        <v>277</v>
      </c>
      <c r="E117" s="8" t="s">
        <v>28</v>
      </c>
      <c r="F117" s="8">
        <v>38</v>
      </c>
      <c r="G117" s="26"/>
      <c r="H117" s="14"/>
      <c r="I117" s="14"/>
      <c r="J117" s="15"/>
      <c r="K117" s="15"/>
      <c r="L117" s="10"/>
      <c r="M117" s="11"/>
      <c r="N117" s="12"/>
      <c r="O117">
        <f>SUM(F117*B117)</f>
        <v>0</v>
      </c>
    </row>
    <row r="118" spans="1:15" ht="15.75" x14ac:dyDescent="0.3">
      <c r="A118" s="9"/>
      <c r="B118" s="15"/>
      <c r="C118" s="20" t="s">
        <v>236</v>
      </c>
      <c r="D118" s="8" t="s">
        <v>230</v>
      </c>
      <c r="E118" s="16" t="s">
        <v>28</v>
      </c>
      <c r="F118" s="8">
        <v>38</v>
      </c>
      <c r="G118" s="26"/>
      <c r="H118" s="14"/>
      <c r="I118" s="14"/>
      <c r="J118" s="15"/>
      <c r="K118" s="15"/>
      <c r="L118" s="10"/>
      <c r="M118" s="11"/>
      <c r="N118" s="12"/>
      <c r="O118">
        <f>SUM(F118*B118)</f>
        <v>0</v>
      </c>
    </row>
    <row r="119" spans="1:15" ht="15.75" x14ac:dyDescent="0.3">
      <c r="A119" s="9"/>
      <c r="B119" s="15"/>
      <c r="C119" s="20" t="s">
        <v>172</v>
      </c>
      <c r="D119" s="8" t="s">
        <v>173</v>
      </c>
      <c r="E119" s="8" t="s">
        <v>26</v>
      </c>
      <c r="F119" s="8">
        <v>50</v>
      </c>
      <c r="G119" s="26"/>
      <c r="H119" s="14">
        <v>23</v>
      </c>
      <c r="I119" s="14">
        <v>12</v>
      </c>
      <c r="J119" s="15">
        <v>12</v>
      </c>
      <c r="K119" s="15">
        <v>10</v>
      </c>
      <c r="L119" s="10">
        <f>SUM(J119*I119*H119)/1728</f>
        <v>1.9166666666666667</v>
      </c>
      <c r="M119" s="11">
        <f>SUM(L119*B119)</f>
        <v>0</v>
      </c>
      <c r="N119" s="12">
        <f>SUM(K119*B119)</f>
        <v>0</v>
      </c>
      <c r="O119">
        <f>SUM(F119*B119)</f>
        <v>0</v>
      </c>
    </row>
    <row r="120" spans="1:15" ht="15.75" x14ac:dyDescent="0.3">
      <c r="A120" s="9"/>
      <c r="B120" s="15"/>
      <c r="C120" s="20" t="s">
        <v>203</v>
      </c>
      <c r="D120" s="8" t="s">
        <v>204</v>
      </c>
      <c r="E120" s="16" t="s">
        <v>26</v>
      </c>
      <c r="F120" s="8">
        <v>50</v>
      </c>
      <c r="G120" s="26"/>
      <c r="H120" s="14">
        <v>23</v>
      </c>
      <c r="I120" s="14">
        <v>12</v>
      </c>
      <c r="J120" s="15">
        <v>12</v>
      </c>
      <c r="K120" s="15">
        <v>10</v>
      </c>
      <c r="L120" s="10">
        <f>SUM(J120*I120*H120)/1728</f>
        <v>1.9166666666666667</v>
      </c>
      <c r="M120" s="11">
        <f>SUM(L120*B120)</f>
        <v>0</v>
      </c>
      <c r="N120" s="12">
        <f>SUM(K120*B120)</f>
        <v>0</v>
      </c>
      <c r="O120">
        <v>0</v>
      </c>
    </row>
    <row r="121" spans="1:15" ht="15.75" x14ac:dyDescent="0.3">
      <c r="A121" s="9"/>
      <c r="B121" s="15"/>
      <c r="C121" s="20" t="s">
        <v>205</v>
      </c>
      <c r="D121" s="8" t="s">
        <v>206</v>
      </c>
      <c r="E121" s="16" t="s">
        <v>26</v>
      </c>
      <c r="F121" s="8">
        <v>50</v>
      </c>
      <c r="G121" s="26"/>
      <c r="H121" s="14">
        <v>23</v>
      </c>
      <c r="I121" s="14">
        <v>12</v>
      </c>
      <c r="J121" s="15">
        <v>12</v>
      </c>
      <c r="K121" s="15">
        <v>10</v>
      </c>
      <c r="L121" s="10">
        <f>SUM(J121*I121*H121)/1728</f>
        <v>1.9166666666666667</v>
      </c>
      <c r="M121" s="11">
        <f>SUM(L121*B121)</f>
        <v>0</v>
      </c>
      <c r="N121" s="12">
        <f>SUM(K121*B121)</f>
        <v>0</v>
      </c>
      <c r="O121">
        <v>0</v>
      </c>
    </row>
    <row r="122" spans="1:15" ht="15.75" x14ac:dyDescent="0.3">
      <c r="A122" s="9"/>
      <c r="B122" s="15"/>
      <c r="C122" s="20" t="s">
        <v>261</v>
      </c>
      <c r="D122" s="8" t="s">
        <v>248</v>
      </c>
      <c r="E122" s="16" t="s">
        <v>26</v>
      </c>
      <c r="F122" s="8">
        <v>50</v>
      </c>
      <c r="G122" s="26"/>
      <c r="H122" s="14"/>
      <c r="I122" s="14"/>
      <c r="J122" s="15"/>
      <c r="K122" s="15"/>
      <c r="L122" s="10"/>
      <c r="M122" s="11"/>
      <c r="N122" s="12"/>
      <c r="O122">
        <f>SUM(F122*B122)</f>
        <v>0</v>
      </c>
    </row>
    <row r="123" spans="1:15" ht="15.75" x14ac:dyDescent="0.3">
      <c r="A123" s="9"/>
      <c r="B123" s="15"/>
      <c r="C123" s="20" t="s">
        <v>188</v>
      </c>
      <c r="D123" s="8" t="s">
        <v>189</v>
      </c>
      <c r="E123" s="8" t="s">
        <v>26</v>
      </c>
      <c r="F123" s="8">
        <v>50</v>
      </c>
      <c r="G123" s="26"/>
      <c r="H123" s="14">
        <v>23</v>
      </c>
      <c r="I123" s="14">
        <v>12</v>
      </c>
      <c r="J123" s="15">
        <v>12</v>
      </c>
      <c r="K123" s="15">
        <v>10</v>
      </c>
      <c r="L123" s="10">
        <f>SUM(J123*I123*H123)/1728</f>
        <v>1.9166666666666667</v>
      </c>
      <c r="M123" s="11">
        <f>SUM(L123*B123)</f>
        <v>0</v>
      </c>
      <c r="N123" s="12">
        <f>SUM(K123*B123)</f>
        <v>0</v>
      </c>
      <c r="O123">
        <f>SUM(F123*B123)</f>
        <v>0</v>
      </c>
    </row>
    <row r="124" spans="1:15" ht="15.75" x14ac:dyDescent="0.3">
      <c r="A124" s="9"/>
      <c r="B124" s="15"/>
      <c r="C124" s="20" t="s">
        <v>279</v>
      </c>
      <c r="D124" s="8" t="s">
        <v>276</v>
      </c>
      <c r="E124" s="8" t="s">
        <v>26</v>
      </c>
      <c r="F124" s="8">
        <v>50</v>
      </c>
      <c r="G124" s="26"/>
      <c r="H124" s="14"/>
      <c r="I124" s="14"/>
      <c r="J124" s="15"/>
      <c r="K124" s="15"/>
      <c r="L124" s="10"/>
      <c r="M124" s="11"/>
      <c r="N124" s="12"/>
      <c r="O124">
        <f>SUM(F124*B124)</f>
        <v>0</v>
      </c>
    </row>
    <row r="125" spans="1:15" ht="15.75" x14ac:dyDescent="0.3">
      <c r="A125" s="9"/>
      <c r="B125" s="15"/>
      <c r="C125" s="20" t="s">
        <v>170</v>
      </c>
      <c r="D125" s="8" t="s">
        <v>31</v>
      </c>
      <c r="E125" s="8" t="s">
        <v>23</v>
      </c>
      <c r="F125" s="8">
        <v>18</v>
      </c>
      <c r="G125" s="26"/>
      <c r="H125" s="14">
        <v>24</v>
      </c>
      <c r="I125" s="14">
        <v>24</v>
      </c>
      <c r="J125" s="15">
        <v>16</v>
      </c>
      <c r="K125" s="15">
        <v>10</v>
      </c>
      <c r="L125" s="10">
        <f t="shared" ref="L125:L129" si="7">SUM(J125*I125*H125)/1728</f>
        <v>5.333333333333333</v>
      </c>
      <c r="M125" s="11">
        <f>SUM(L125*B125)</f>
        <v>0</v>
      </c>
      <c r="N125" s="12">
        <f>SUM(K125*B125)</f>
        <v>0</v>
      </c>
      <c r="O125">
        <f>SUM(F125*B125)</f>
        <v>0</v>
      </c>
    </row>
    <row r="126" spans="1:15" ht="15.75" x14ac:dyDescent="0.3">
      <c r="A126" s="9"/>
      <c r="B126" s="15"/>
      <c r="C126" s="20" t="s">
        <v>177</v>
      </c>
      <c r="D126" s="8" t="s">
        <v>178</v>
      </c>
      <c r="E126" s="8" t="s">
        <v>23</v>
      </c>
      <c r="F126" s="8">
        <v>18</v>
      </c>
      <c r="G126" s="26"/>
      <c r="H126" s="14">
        <v>23</v>
      </c>
      <c r="I126" s="14">
        <v>12</v>
      </c>
      <c r="J126" s="15">
        <v>12</v>
      </c>
      <c r="K126" s="15">
        <v>10</v>
      </c>
      <c r="L126" s="10">
        <f t="shared" si="7"/>
        <v>1.9166666666666667</v>
      </c>
      <c r="M126" s="11">
        <f>SUM(L126*B126)</f>
        <v>0</v>
      </c>
      <c r="N126" s="12">
        <f>SUM(K126*B126)</f>
        <v>0</v>
      </c>
      <c r="O126">
        <f>SUM(F126*B126)</f>
        <v>0</v>
      </c>
    </row>
    <row r="127" spans="1:15" ht="15.75" x14ac:dyDescent="0.3">
      <c r="A127" s="9"/>
      <c r="B127" s="15"/>
      <c r="C127" s="20" t="s">
        <v>179</v>
      </c>
      <c r="D127" s="8" t="s">
        <v>176</v>
      </c>
      <c r="E127" s="8" t="s">
        <v>23</v>
      </c>
      <c r="F127" s="8">
        <v>18</v>
      </c>
      <c r="G127" s="26"/>
      <c r="H127" s="14">
        <v>23</v>
      </c>
      <c r="I127" s="14">
        <v>12</v>
      </c>
      <c r="J127" s="15">
        <v>12</v>
      </c>
      <c r="K127" s="15">
        <v>10</v>
      </c>
      <c r="L127" s="10">
        <f t="shared" si="7"/>
        <v>1.9166666666666667</v>
      </c>
      <c r="M127" s="11">
        <f>SUM(L127*B127)</f>
        <v>0</v>
      </c>
      <c r="N127" s="12">
        <f>SUM(K127*B127)</f>
        <v>0</v>
      </c>
      <c r="O127">
        <f>SUM(F127*B127)</f>
        <v>0</v>
      </c>
    </row>
    <row r="128" spans="1:15" ht="15.75" x14ac:dyDescent="0.3">
      <c r="A128" s="9"/>
      <c r="B128" s="15"/>
      <c r="C128" s="20" t="s">
        <v>180</v>
      </c>
      <c r="D128" s="8" t="s">
        <v>181</v>
      </c>
      <c r="E128" s="8" t="s">
        <v>23</v>
      </c>
      <c r="F128" s="8">
        <v>18</v>
      </c>
      <c r="G128" s="26"/>
      <c r="H128" s="14">
        <v>23</v>
      </c>
      <c r="I128" s="14">
        <v>12</v>
      </c>
      <c r="J128" s="15">
        <v>12</v>
      </c>
      <c r="K128" s="15">
        <v>10</v>
      </c>
      <c r="L128" s="10">
        <f t="shared" si="7"/>
        <v>1.9166666666666667</v>
      </c>
      <c r="M128" s="11">
        <f>SUM(L128*B128)</f>
        <v>0</v>
      </c>
      <c r="N128" s="12">
        <f>SUM(K128*B128)</f>
        <v>0</v>
      </c>
      <c r="O128">
        <f>SUM(F128*B128)</f>
        <v>0</v>
      </c>
    </row>
    <row r="129" spans="1:15" ht="15.75" x14ac:dyDescent="0.3">
      <c r="A129" s="9"/>
      <c r="B129" s="15"/>
      <c r="C129" s="20" t="s">
        <v>52</v>
      </c>
      <c r="D129" s="8" t="s">
        <v>53</v>
      </c>
      <c r="E129" s="8" t="s">
        <v>23</v>
      </c>
      <c r="F129" s="8">
        <v>18</v>
      </c>
      <c r="G129" s="26"/>
      <c r="H129" s="14">
        <v>23</v>
      </c>
      <c r="I129" s="14">
        <v>12</v>
      </c>
      <c r="J129" s="15">
        <v>12</v>
      </c>
      <c r="K129" s="15">
        <v>10</v>
      </c>
      <c r="L129" s="10">
        <f t="shared" si="7"/>
        <v>1.9166666666666667</v>
      </c>
      <c r="M129" s="11">
        <f>SUM(L129*B129)</f>
        <v>0</v>
      </c>
      <c r="N129" s="12">
        <f>SUM(K129*B129)</f>
        <v>0</v>
      </c>
      <c r="O129">
        <f>SUM(F129*B129)</f>
        <v>0</v>
      </c>
    </row>
    <row r="130" spans="1:15" ht="15.75" x14ac:dyDescent="0.3">
      <c r="A130" s="9"/>
      <c r="B130" s="15"/>
      <c r="C130" s="20" t="s">
        <v>244</v>
      </c>
      <c r="D130" s="8" t="s">
        <v>245</v>
      </c>
      <c r="E130" s="16" t="s">
        <v>23</v>
      </c>
      <c r="F130" s="8">
        <v>18</v>
      </c>
      <c r="G130" s="26"/>
      <c r="H130" s="14"/>
      <c r="I130" s="14"/>
      <c r="J130" s="15"/>
      <c r="K130" s="15"/>
      <c r="L130" s="10"/>
      <c r="M130" s="11"/>
      <c r="N130" s="12"/>
      <c r="O130">
        <f>SUM(F130*B130)</f>
        <v>0</v>
      </c>
    </row>
    <row r="131" spans="1:15" ht="15.75" x14ac:dyDescent="0.3">
      <c r="A131" s="9"/>
      <c r="B131" s="15"/>
      <c r="C131" s="20" t="s">
        <v>77</v>
      </c>
      <c r="D131" s="8" t="s">
        <v>22</v>
      </c>
      <c r="E131" s="16" t="s">
        <v>23</v>
      </c>
      <c r="F131" s="8">
        <v>18</v>
      </c>
      <c r="G131" s="26"/>
      <c r="H131" s="14">
        <v>23</v>
      </c>
      <c r="I131" s="14">
        <v>12</v>
      </c>
      <c r="J131" s="15">
        <v>12</v>
      </c>
      <c r="K131" s="15">
        <v>10</v>
      </c>
      <c r="L131" s="10">
        <f>SUM(J131*I131*H131)/1728</f>
        <v>1.9166666666666667</v>
      </c>
      <c r="M131" s="11">
        <f>SUM(L131*B131)</f>
        <v>0</v>
      </c>
      <c r="N131" s="12">
        <f>SUM(K131*B131)</f>
        <v>0</v>
      </c>
      <c r="O131">
        <f>SUM(F131*B131)</f>
        <v>0</v>
      </c>
    </row>
    <row r="132" spans="1:15" ht="15.75" x14ac:dyDescent="0.3">
      <c r="A132" s="9"/>
      <c r="B132" s="15"/>
      <c r="C132" s="20" t="s">
        <v>281</v>
      </c>
      <c r="D132" s="8" t="s">
        <v>278</v>
      </c>
      <c r="E132" s="8" t="s">
        <v>23</v>
      </c>
      <c r="F132" s="8">
        <v>18</v>
      </c>
      <c r="G132" s="26"/>
      <c r="H132" s="14"/>
      <c r="I132" s="14"/>
      <c r="J132" s="15"/>
      <c r="K132" s="15"/>
      <c r="L132" s="10"/>
      <c r="M132" s="11"/>
      <c r="N132" s="12"/>
      <c r="O132">
        <f>SUM(F132*B132)</f>
        <v>0</v>
      </c>
    </row>
    <row r="133" spans="1:15" ht="15.75" x14ac:dyDescent="0.3">
      <c r="A133" s="9"/>
      <c r="B133" s="15"/>
      <c r="C133" s="20" t="s">
        <v>210</v>
      </c>
      <c r="D133" s="8" t="s">
        <v>211</v>
      </c>
      <c r="E133" s="16" t="s">
        <v>23</v>
      </c>
      <c r="F133" s="8">
        <v>18</v>
      </c>
      <c r="G133" s="26"/>
      <c r="H133" s="14"/>
      <c r="I133" s="14"/>
      <c r="J133" s="15"/>
      <c r="K133" s="15"/>
      <c r="L133" s="10"/>
      <c r="M133" s="11"/>
      <c r="N133" s="12"/>
      <c r="O133">
        <f>SUM(F133*B133)</f>
        <v>0</v>
      </c>
    </row>
    <row r="134" spans="1:15" ht="15.75" x14ac:dyDescent="0.3">
      <c r="A134" s="9"/>
      <c r="B134" s="15"/>
      <c r="C134" s="20" t="s">
        <v>141</v>
      </c>
      <c r="D134" s="8" t="s">
        <v>143</v>
      </c>
      <c r="E134" s="16" t="s">
        <v>23</v>
      </c>
      <c r="F134" s="8">
        <v>18</v>
      </c>
      <c r="G134" s="26"/>
      <c r="H134" s="14">
        <v>23</v>
      </c>
      <c r="I134" s="14">
        <v>12</v>
      </c>
      <c r="J134" s="15">
        <v>12</v>
      </c>
      <c r="K134" s="15">
        <v>10</v>
      </c>
      <c r="L134" s="10">
        <f>SUM(J134*I134*H134)/1728</f>
        <v>1.9166666666666667</v>
      </c>
      <c r="M134" s="11">
        <f>SUM(L134*B134)</f>
        <v>0</v>
      </c>
      <c r="N134" s="12">
        <f>SUM(K134*B134)</f>
        <v>0</v>
      </c>
      <c r="O134">
        <f>SUM(F134*B134)</f>
        <v>0</v>
      </c>
    </row>
    <row r="135" spans="1:15" ht="15.75" x14ac:dyDescent="0.3">
      <c r="A135" s="9"/>
      <c r="B135" s="15"/>
      <c r="C135" s="20" t="s">
        <v>208</v>
      </c>
      <c r="D135" s="8" t="s">
        <v>209</v>
      </c>
      <c r="E135" s="16" t="s">
        <v>23</v>
      </c>
      <c r="F135" s="8">
        <v>18</v>
      </c>
      <c r="G135" s="26"/>
      <c r="H135" s="14"/>
      <c r="I135" s="14"/>
      <c r="J135" s="15"/>
      <c r="K135" s="15"/>
      <c r="L135" s="10"/>
      <c r="M135" s="11"/>
      <c r="N135" s="12"/>
      <c r="O135">
        <f>SUM(F135*B135)</f>
        <v>0</v>
      </c>
    </row>
    <row r="136" spans="1:15" ht="15.75" x14ac:dyDescent="0.3">
      <c r="A136" s="9"/>
      <c r="B136" s="15"/>
      <c r="C136" s="20" t="s">
        <v>212</v>
      </c>
      <c r="D136" s="8" t="s">
        <v>213</v>
      </c>
      <c r="E136" s="16" t="s">
        <v>23</v>
      </c>
      <c r="F136" s="8">
        <v>18</v>
      </c>
      <c r="G136" s="26"/>
      <c r="H136" s="14"/>
      <c r="I136" s="14"/>
      <c r="J136" s="15"/>
      <c r="K136" s="15"/>
      <c r="L136" s="10"/>
      <c r="M136" s="11"/>
      <c r="N136" s="12"/>
      <c r="O136">
        <f>SUM(F136*B136)</f>
        <v>0</v>
      </c>
    </row>
    <row r="137" spans="1:15" ht="15.75" x14ac:dyDescent="0.3">
      <c r="A137" s="9"/>
      <c r="B137" s="15"/>
      <c r="C137" s="20" t="s">
        <v>216</v>
      </c>
      <c r="D137" s="8" t="s">
        <v>217</v>
      </c>
      <c r="E137" s="16" t="s">
        <v>23</v>
      </c>
      <c r="F137" s="8">
        <v>18</v>
      </c>
      <c r="G137" s="26"/>
      <c r="H137" s="14"/>
      <c r="I137" s="14"/>
      <c r="J137" s="15"/>
      <c r="K137" s="15"/>
      <c r="L137" s="10"/>
      <c r="M137" s="11"/>
      <c r="N137" s="12"/>
      <c r="O137">
        <f>SUM(F137*B137)</f>
        <v>0</v>
      </c>
    </row>
    <row r="138" spans="1:15" ht="15.75" x14ac:dyDescent="0.3">
      <c r="A138" s="9"/>
      <c r="B138" s="15"/>
      <c r="C138" s="20" t="s">
        <v>214</v>
      </c>
      <c r="D138" s="8" t="s">
        <v>215</v>
      </c>
      <c r="E138" s="16" t="s">
        <v>23</v>
      </c>
      <c r="F138" s="8">
        <v>18</v>
      </c>
      <c r="G138" s="26"/>
      <c r="H138" s="14"/>
      <c r="I138" s="14"/>
      <c r="J138" s="15"/>
      <c r="K138" s="15"/>
      <c r="L138" s="10"/>
      <c r="M138" s="11"/>
      <c r="N138" s="12"/>
      <c r="O138">
        <f>SUM(F138*B138)</f>
        <v>0</v>
      </c>
    </row>
    <row r="139" spans="1:15" ht="15.75" x14ac:dyDescent="0.3">
      <c r="A139" s="9"/>
      <c r="B139" s="15"/>
      <c r="C139" s="20" t="s">
        <v>50</v>
      </c>
      <c r="D139" s="8" t="s">
        <v>49</v>
      </c>
      <c r="E139" s="16" t="s">
        <v>23</v>
      </c>
      <c r="F139" s="8">
        <v>18</v>
      </c>
      <c r="G139" s="26"/>
      <c r="H139" s="14">
        <v>23</v>
      </c>
      <c r="I139" s="14">
        <v>16</v>
      </c>
      <c r="J139" s="15">
        <v>12</v>
      </c>
      <c r="K139" s="15">
        <v>10</v>
      </c>
      <c r="L139" s="10">
        <f>SUM(J139*I139*H139)/1728</f>
        <v>2.5555555555555554</v>
      </c>
      <c r="M139" s="11">
        <f>SUM(L139*B139)</f>
        <v>0</v>
      </c>
      <c r="N139" s="12">
        <f>SUM(K139*B139)</f>
        <v>0</v>
      </c>
      <c r="O139">
        <f>SUM(F139*B139)</f>
        <v>0</v>
      </c>
    </row>
    <row r="140" spans="1:15" ht="15.75" x14ac:dyDescent="0.3">
      <c r="A140" s="9"/>
      <c r="B140" s="15"/>
      <c r="C140" s="20" t="s">
        <v>267</v>
      </c>
      <c r="D140" s="8" t="s">
        <v>250</v>
      </c>
      <c r="E140" s="16" t="s">
        <v>23</v>
      </c>
      <c r="F140" s="8">
        <v>18</v>
      </c>
      <c r="G140" s="26"/>
      <c r="H140" s="14"/>
      <c r="I140" s="14"/>
      <c r="J140" s="15"/>
      <c r="K140" s="15"/>
      <c r="L140" s="10"/>
      <c r="M140" s="11"/>
      <c r="N140" s="12"/>
      <c r="O140">
        <f>SUM(F140*B140)</f>
        <v>0</v>
      </c>
    </row>
    <row r="141" spans="1:15" ht="15.75" x14ac:dyDescent="0.3">
      <c r="A141" s="9"/>
      <c r="B141" s="15"/>
      <c r="C141" s="20" t="s">
        <v>78</v>
      </c>
      <c r="D141" s="8" t="s">
        <v>79</v>
      </c>
      <c r="E141" s="16" t="s">
        <v>23</v>
      </c>
      <c r="F141" s="8">
        <v>18</v>
      </c>
      <c r="G141" s="26"/>
      <c r="H141" s="14">
        <v>23</v>
      </c>
      <c r="I141" s="14">
        <v>12</v>
      </c>
      <c r="J141" s="15">
        <v>12</v>
      </c>
      <c r="K141" s="15">
        <v>10</v>
      </c>
      <c r="L141" s="10">
        <f>SUM(J141*I141*H141)/1728</f>
        <v>1.9166666666666667</v>
      </c>
      <c r="M141" s="11">
        <f>SUM(L141*B141)</f>
        <v>0</v>
      </c>
      <c r="N141" s="12">
        <f>SUM(K141*B141)</f>
        <v>0</v>
      </c>
      <c r="O141">
        <f>SUM(F141*B141)</f>
        <v>0</v>
      </c>
    </row>
    <row r="142" spans="1:15" ht="15.75" x14ac:dyDescent="0.3">
      <c r="A142" s="9"/>
      <c r="B142" s="15"/>
      <c r="C142" s="20" t="s">
        <v>240</v>
      </c>
      <c r="D142" s="8" t="s">
        <v>232</v>
      </c>
      <c r="E142" s="16" t="s">
        <v>23</v>
      </c>
      <c r="F142" s="8">
        <v>18</v>
      </c>
      <c r="G142" s="26"/>
      <c r="H142" s="14"/>
      <c r="I142" s="14"/>
      <c r="J142" s="15"/>
      <c r="K142" s="15"/>
      <c r="L142" s="10"/>
      <c r="M142" s="11"/>
      <c r="N142" s="12"/>
    </row>
    <row r="143" spans="1:15" ht="15.75" x14ac:dyDescent="0.3">
      <c r="A143" s="9"/>
      <c r="B143" s="15"/>
      <c r="C143" s="20" t="s">
        <v>237</v>
      </c>
      <c r="D143" s="8" t="s">
        <v>234</v>
      </c>
      <c r="E143" s="16" t="s">
        <v>23</v>
      </c>
      <c r="F143" s="8">
        <v>18</v>
      </c>
      <c r="G143" s="26"/>
      <c r="H143" s="14"/>
      <c r="I143" s="14"/>
      <c r="J143" s="15"/>
      <c r="K143" s="15"/>
      <c r="L143" s="10"/>
      <c r="M143" s="11"/>
      <c r="N143" s="12"/>
    </row>
    <row r="144" spans="1:15" ht="15.75" x14ac:dyDescent="0.3">
      <c r="A144" s="9"/>
      <c r="B144" s="15"/>
      <c r="C144" s="20" t="s">
        <v>377</v>
      </c>
      <c r="D144" s="8" t="s">
        <v>376</v>
      </c>
      <c r="E144" s="16" t="s">
        <v>23</v>
      </c>
      <c r="F144" s="8">
        <v>18</v>
      </c>
      <c r="G144" s="26"/>
      <c r="H144" s="14"/>
      <c r="I144" s="14"/>
      <c r="J144" s="15"/>
      <c r="K144" s="15"/>
      <c r="L144" s="10"/>
      <c r="M144" s="11"/>
      <c r="N144" s="12"/>
    </row>
    <row r="145" spans="1:15" ht="15.75" x14ac:dyDescent="0.3">
      <c r="A145" s="9"/>
      <c r="B145" s="15"/>
      <c r="C145" s="20" t="s">
        <v>197</v>
      </c>
      <c r="D145" s="38" t="s">
        <v>198</v>
      </c>
      <c r="E145" s="38" t="s">
        <v>23</v>
      </c>
      <c r="F145" s="38">
        <v>18</v>
      </c>
      <c r="G145" s="26"/>
      <c r="H145" s="14">
        <v>23</v>
      </c>
      <c r="I145" s="14">
        <v>12</v>
      </c>
      <c r="J145" s="15">
        <v>12</v>
      </c>
      <c r="K145" s="15">
        <v>10</v>
      </c>
      <c r="L145" s="10">
        <f>SUM(J145*I145*H145)/1728</f>
        <v>1.9166666666666667</v>
      </c>
      <c r="M145" s="11">
        <f>SUM(L145*B145)</f>
        <v>0</v>
      </c>
      <c r="N145" s="12">
        <f>SUM(K145*B145)</f>
        <v>0</v>
      </c>
      <c r="O145">
        <f>SUM(F145*B145)</f>
        <v>0</v>
      </c>
    </row>
    <row r="146" spans="1:15" ht="15.75" x14ac:dyDescent="0.3">
      <c r="A146" s="9"/>
      <c r="B146" s="15"/>
      <c r="C146" s="20" t="s">
        <v>145</v>
      </c>
      <c r="D146" s="8" t="s">
        <v>144</v>
      </c>
      <c r="E146" s="16" t="s">
        <v>23</v>
      </c>
      <c r="F146" s="8">
        <v>18</v>
      </c>
      <c r="G146" s="26"/>
      <c r="H146" s="14">
        <v>23</v>
      </c>
      <c r="I146" s="14">
        <v>12</v>
      </c>
      <c r="J146" s="15">
        <v>12</v>
      </c>
      <c r="K146" s="15">
        <v>10</v>
      </c>
      <c r="L146" s="10">
        <f>SUM(J146*I146*H146)/1728</f>
        <v>1.9166666666666667</v>
      </c>
      <c r="M146" s="11">
        <f>SUM(L146*B146)</f>
        <v>0</v>
      </c>
      <c r="N146" s="12">
        <f>SUM(K146*B146)</f>
        <v>0</v>
      </c>
      <c r="O146">
        <f>SUM(F146*B146)</f>
        <v>0</v>
      </c>
    </row>
    <row r="147" spans="1:15" ht="15.75" x14ac:dyDescent="0.3">
      <c r="A147" s="9"/>
      <c r="B147" s="15"/>
      <c r="C147" s="20" t="s">
        <v>263</v>
      </c>
      <c r="D147" s="8" t="s">
        <v>252</v>
      </c>
      <c r="E147" s="16" t="s">
        <v>23</v>
      </c>
      <c r="F147" s="8">
        <v>18</v>
      </c>
      <c r="G147" s="26"/>
      <c r="H147" s="14"/>
      <c r="I147" s="14"/>
      <c r="J147" s="15"/>
      <c r="K147" s="15"/>
      <c r="L147" s="10"/>
      <c r="M147" s="11"/>
      <c r="N147" s="12"/>
    </row>
    <row r="148" spans="1:15" ht="15.75" x14ac:dyDescent="0.3">
      <c r="A148" s="9"/>
      <c r="B148" s="15"/>
      <c r="C148" s="20" t="s">
        <v>295</v>
      </c>
      <c r="D148" s="8" t="s">
        <v>288</v>
      </c>
      <c r="E148" s="16" t="s">
        <v>23</v>
      </c>
      <c r="F148" s="8">
        <v>18</v>
      </c>
      <c r="G148" s="26"/>
      <c r="H148" s="14"/>
      <c r="I148" s="14"/>
      <c r="J148" s="15"/>
      <c r="K148" s="15"/>
      <c r="L148" s="10"/>
      <c r="M148" s="11"/>
      <c r="N148" s="12"/>
    </row>
    <row r="149" spans="1:15" ht="15.75" x14ac:dyDescent="0.3">
      <c r="A149" s="9"/>
      <c r="B149" s="15"/>
      <c r="C149" s="20" t="s">
        <v>262</v>
      </c>
      <c r="D149" s="8" t="s">
        <v>251</v>
      </c>
      <c r="E149" s="16" t="s">
        <v>23</v>
      </c>
      <c r="F149" s="8">
        <v>18</v>
      </c>
      <c r="G149" s="26"/>
      <c r="H149" s="14"/>
      <c r="I149" s="14"/>
      <c r="J149" s="15"/>
      <c r="K149" s="15"/>
      <c r="L149" s="10"/>
      <c r="M149" s="11"/>
      <c r="N149" s="12"/>
    </row>
    <row r="150" spans="1:15" ht="15.75" x14ac:dyDescent="0.3">
      <c r="A150" s="9"/>
      <c r="B150" s="15"/>
      <c r="C150" s="20" t="s">
        <v>166</v>
      </c>
      <c r="D150" s="8" t="s">
        <v>167</v>
      </c>
      <c r="E150" s="16" t="s">
        <v>23</v>
      </c>
      <c r="F150" s="8">
        <v>18</v>
      </c>
      <c r="G150" s="26"/>
      <c r="H150" s="14">
        <v>23</v>
      </c>
      <c r="I150" s="14">
        <v>12</v>
      </c>
      <c r="J150" s="15">
        <v>12</v>
      </c>
      <c r="K150" s="15">
        <v>10</v>
      </c>
      <c r="L150" s="10">
        <f>SUM(J150*I150*H150)/1728</f>
        <v>1.9166666666666667</v>
      </c>
      <c r="M150" s="11">
        <f>SUM(L150*B150)</f>
        <v>0</v>
      </c>
      <c r="N150" s="12">
        <f>SUM(K150*B150)</f>
        <v>0</v>
      </c>
      <c r="O150">
        <f>SUM(F150*B150)</f>
        <v>0</v>
      </c>
    </row>
    <row r="151" spans="1:15" ht="15.75" x14ac:dyDescent="0.3">
      <c r="A151" s="9"/>
      <c r="B151" s="15"/>
      <c r="C151" s="20" t="s">
        <v>300</v>
      </c>
      <c r="D151" s="8" t="s">
        <v>285</v>
      </c>
      <c r="E151" s="16" t="s">
        <v>23</v>
      </c>
      <c r="F151" s="8">
        <v>18</v>
      </c>
      <c r="G151" s="26"/>
      <c r="H151" s="14"/>
      <c r="I151" s="14"/>
      <c r="J151" s="15"/>
      <c r="K151" s="15"/>
      <c r="L151" s="10"/>
      <c r="M151" s="11"/>
      <c r="N151" s="12"/>
    </row>
    <row r="152" spans="1:15" ht="15.75" x14ac:dyDescent="0.3">
      <c r="A152" s="9"/>
      <c r="B152" s="15"/>
      <c r="C152" s="20" t="s">
        <v>298</v>
      </c>
      <c r="D152" s="8" t="s">
        <v>289</v>
      </c>
      <c r="E152" s="16" t="s">
        <v>23</v>
      </c>
      <c r="F152" s="8">
        <v>18</v>
      </c>
      <c r="G152" s="26"/>
      <c r="H152" s="14"/>
      <c r="I152" s="14"/>
      <c r="J152" s="15"/>
      <c r="K152" s="15"/>
      <c r="L152" s="10"/>
      <c r="M152" s="11"/>
      <c r="N152" s="12"/>
    </row>
    <row r="153" spans="1:15" ht="15.75" x14ac:dyDescent="0.3">
      <c r="A153" s="9"/>
      <c r="B153" s="15"/>
      <c r="C153" s="20" t="s">
        <v>140</v>
      </c>
      <c r="D153" s="8" t="s">
        <v>139</v>
      </c>
      <c r="E153" s="16" t="s">
        <v>23</v>
      </c>
      <c r="F153" s="8">
        <v>18</v>
      </c>
      <c r="G153" s="26"/>
      <c r="H153" s="14">
        <v>23</v>
      </c>
      <c r="I153" s="14">
        <v>12</v>
      </c>
      <c r="J153" s="15">
        <v>12</v>
      </c>
      <c r="K153" s="15">
        <v>10</v>
      </c>
      <c r="L153" s="10">
        <f>SUM(J153*I153*H153)/1728</f>
        <v>1.9166666666666667</v>
      </c>
      <c r="M153" s="11">
        <f>SUM(L153*B153)</f>
        <v>0</v>
      </c>
      <c r="N153" s="12">
        <f>SUM(K153*B153)</f>
        <v>0</v>
      </c>
      <c r="O153">
        <f>SUM(F153*B153)</f>
        <v>0</v>
      </c>
    </row>
    <row r="154" spans="1:15" ht="15.75" x14ac:dyDescent="0.3">
      <c r="A154" s="9"/>
      <c r="B154" s="15"/>
      <c r="C154" s="20" t="s">
        <v>134</v>
      </c>
      <c r="D154" s="8" t="s">
        <v>133</v>
      </c>
      <c r="E154" s="16" t="s">
        <v>23</v>
      </c>
      <c r="F154" s="8">
        <v>18</v>
      </c>
      <c r="G154" s="26"/>
      <c r="H154" s="14">
        <v>23</v>
      </c>
      <c r="I154" s="14">
        <v>12</v>
      </c>
      <c r="J154" s="15">
        <v>12</v>
      </c>
      <c r="K154" s="15">
        <v>10</v>
      </c>
      <c r="L154" s="10">
        <f>SUM(J154*I154*H154)/1728</f>
        <v>1.9166666666666667</v>
      </c>
      <c r="M154" s="11">
        <f>SUM(L154*B154)</f>
        <v>0</v>
      </c>
      <c r="N154" s="12">
        <f>SUM(K154*B154)</f>
        <v>0</v>
      </c>
      <c r="O154">
        <f>SUM(F154*B154)</f>
        <v>0</v>
      </c>
    </row>
    <row r="155" spans="1:15" ht="15.75" x14ac:dyDescent="0.3">
      <c r="A155" s="9"/>
      <c r="B155" s="15"/>
      <c r="C155" s="20" t="s">
        <v>299</v>
      </c>
      <c r="D155" s="8" t="s">
        <v>287</v>
      </c>
      <c r="E155" s="16" t="s">
        <v>23</v>
      </c>
      <c r="F155" s="8">
        <v>18</v>
      </c>
      <c r="G155" s="26"/>
      <c r="H155" s="14"/>
      <c r="I155" s="14"/>
      <c r="J155" s="15"/>
      <c r="K155" s="15"/>
      <c r="L155" s="10"/>
      <c r="M155" s="11"/>
      <c r="N155" s="12"/>
    </row>
    <row r="156" spans="1:15" ht="15.75" x14ac:dyDescent="0.3">
      <c r="A156" s="9"/>
      <c r="B156" s="15"/>
      <c r="C156" s="20" t="s">
        <v>292</v>
      </c>
      <c r="D156" s="8" t="s">
        <v>283</v>
      </c>
      <c r="E156" s="16" t="s">
        <v>23</v>
      </c>
      <c r="F156" s="8">
        <v>18</v>
      </c>
      <c r="G156" s="26"/>
      <c r="H156" s="14"/>
      <c r="I156" s="14"/>
      <c r="J156" s="15"/>
      <c r="K156" s="15"/>
      <c r="L156" s="10"/>
      <c r="M156" s="11"/>
      <c r="N156" s="12"/>
    </row>
    <row r="157" spans="1:15" ht="15.75" x14ac:dyDescent="0.3">
      <c r="A157" s="9"/>
      <c r="B157" s="15"/>
      <c r="C157" s="20" t="s">
        <v>293</v>
      </c>
      <c r="D157" s="8" t="s">
        <v>286</v>
      </c>
      <c r="E157" s="16" t="s">
        <v>23</v>
      </c>
      <c r="F157" s="8">
        <v>18</v>
      </c>
      <c r="G157" s="26"/>
      <c r="H157" s="14"/>
      <c r="I157" s="14"/>
      <c r="J157" s="15"/>
      <c r="K157" s="15"/>
      <c r="L157" s="10"/>
      <c r="M157" s="11"/>
      <c r="N157" s="12"/>
    </row>
    <row r="158" spans="1:15" ht="15.75" x14ac:dyDescent="0.3">
      <c r="A158" s="9"/>
      <c r="B158" s="15"/>
      <c r="C158" s="20" t="s">
        <v>294</v>
      </c>
      <c r="D158" s="8" t="s">
        <v>284</v>
      </c>
      <c r="E158" s="16" t="s">
        <v>23</v>
      </c>
      <c r="F158" s="8">
        <v>18</v>
      </c>
      <c r="G158" s="26"/>
      <c r="H158" s="14"/>
      <c r="I158" s="14"/>
      <c r="J158" s="15"/>
      <c r="K158" s="15"/>
      <c r="L158" s="10"/>
      <c r="M158" s="11"/>
      <c r="N158" s="12"/>
    </row>
    <row r="159" spans="1:15" ht="15.75" x14ac:dyDescent="0.3">
      <c r="A159" s="9"/>
      <c r="B159" s="15"/>
      <c r="C159" s="20" t="s">
        <v>44</v>
      </c>
      <c r="D159" s="8" t="s">
        <v>39</v>
      </c>
      <c r="E159" s="16" t="s">
        <v>23</v>
      </c>
      <c r="F159" s="8">
        <v>18</v>
      </c>
      <c r="G159" s="26"/>
      <c r="H159" s="14">
        <v>23</v>
      </c>
      <c r="I159" s="14">
        <v>12</v>
      </c>
      <c r="J159" s="15">
        <v>12</v>
      </c>
      <c r="K159" s="15">
        <v>10</v>
      </c>
      <c r="L159" s="10">
        <f>SUM(J159*I159*H159)/1728</f>
        <v>1.9166666666666667</v>
      </c>
      <c r="M159" s="11">
        <f>SUM(L159*B159)</f>
        <v>0</v>
      </c>
      <c r="N159" s="12">
        <f>SUM(K159*B159)</f>
        <v>0</v>
      </c>
      <c r="O159">
        <f>SUM(F159*B159)</f>
        <v>0</v>
      </c>
    </row>
    <row r="160" spans="1:15" ht="15.75" x14ac:dyDescent="0.3">
      <c r="A160" s="9"/>
      <c r="B160" s="15"/>
      <c r="C160" s="20" t="s">
        <v>282</v>
      </c>
      <c r="D160" s="8" t="s">
        <v>207</v>
      </c>
      <c r="E160" s="8" t="s">
        <v>23</v>
      </c>
      <c r="F160" s="8">
        <v>18</v>
      </c>
      <c r="G160" s="26"/>
      <c r="H160" s="14"/>
      <c r="I160" s="14"/>
      <c r="J160" s="15"/>
      <c r="K160" s="15"/>
      <c r="L160" s="10"/>
      <c r="M160" s="11"/>
      <c r="N160" s="12"/>
      <c r="O160">
        <f>SUM(F160*B160)</f>
        <v>0</v>
      </c>
    </row>
    <row r="161" spans="1:15" ht="15.75" x14ac:dyDescent="0.3">
      <c r="A161" s="9"/>
      <c r="B161" s="15"/>
      <c r="C161" s="20" t="s">
        <v>297</v>
      </c>
      <c r="D161" s="8" t="s">
        <v>290</v>
      </c>
      <c r="E161" s="16" t="s">
        <v>23</v>
      </c>
      <c r="F161" s="8">
        <v>18</v>
      </c>
      <c r="G161" s="26"/>
      <c r="H161" s="14"/>
      <c r="I161" s="14"/>
      <c r="J161" s="15"/>
      <c r="K161" s="15"/>
      <c r="L161" s="10"/>
      <c r="M161" s="11"/>
      <c r="N161" s="12"/>
    </row>
    <row r="162" spans="1:15" ht="15.75" x14ac:dyDescent="0.3">
      <c r="A162" s="9"/>
      <c r="B162" s="15"/>
      <c r="C162" s="20" t="s">
        <v>183</v>
      </c>
      <c r="D162" s="8" t="s">
        <v>182</v>
      </c>
      <c r="E162" s="8" t="s">
        <v>131</v>
      </c>
      <c r="F162" s="8">
        <v>8</v>
      </c>
      <c r="G162" s="26"/>
      <c r="H162" s="14">
        <v>23</v>
      </c>
      <c r="I162" s="14">
        <v>12</v>
      </c>
      <c r="J162" s="15">
        <v>12</v>
      </c>
      <c r="K162" s="15">
        <v>10</v>
      </c>
      <c r="L162" s="10">
        <f>SUM(J162*I162*H162)/1728</f>
        <v>1.9166666666666667</v>
      </c>
      <c r="M162" s="11">
        <f>SUM(L162*B162)</f>
        <v>0</v>
      </c>
      <c r="N162" s="12">
        <f>SUM(K162*B162)</f>
        <v>0</v>
      </c>
      <c r="O162">
        <f>SUM(F162*B162)</f>
        <v>0</v>
      </c>
    </row>
    <row r="163" spans="1:15" ht="15.75" x14ac:dyDescent="0.3">
      <c r="A163" s="9"/>
      <c r="B163" s="15"/>
      <c r="C163" s="20" t="s">
        <v>85</v>
      </c>
      <c r="D163" s="8" t="s">
        <v>86</v>
      </c>
      <c r="E163" s="16" t="s">
        <v>23</v>
      </c>
      <c r="F163" s="8">
        <v>18</v>
      </c>
      <c r="G163" s="26"/>
      <c r="H163" s="14">
        <v>23</v>
      </c>
      <c r="I163" s="14">
        <v>12</v>
      </c>
      <c r="J163" s="15">
        <v>12</v>
      </c>
      <c r="K163" s="15">
        <v>10</v>
      </c>
      <c r="L163" s="10">
        <f>SUM(J163*I163*H163)/1728</f>
        <v>1.9166666666666667</v>
      </c>
      <c r="M163" s="11">
        <f>SUM(L163*B163)</f>
        <v>0</v>
      </c>
      <c r="N163" s="12">
        <f>SUM(K163*B163)</f>
        <v>0</v>
      </c>
      <c r="O163">
        <f>SUM(F163*B163)</f>
        <v>0</v>
      </c>
    </row>
    <row r="164" spans="1:15" ht="15.75" x14ac:dyDescent="0.3">
      <c r="A164" s="9"/>
      <c r="B164" s="15"/>
      <c r="C164" s="20" t="s">
        <v>242</v>
      </c>
      <c r="D164" s="8" t="s">
        <v>243</v>
      </c>
      <c r="E164" s="16" t="s">
        <v>23</v>
      </c>
      <c r="F164" s="8">
        <v>18</v>
      </c>
      <c r="G164" s="26"/>
      <c r="H164" s="14"/>
      <c r="I164" s="14"/>
      <c r="J164" s="15"/>
      <c r="K164" s="15"/>
      <c r="L164" s="10"/>
      <c r="M164" s="11"/>
      <c r="N164" s="12"/>
    </row>
    <row r="165" spans="1:15" ht="15.75" x14ac:dyDescent="0.3">
      <c r="A165" s="9"/>
      <c r="B165" s="15"/>
      <c r="C165" s="20" t="s">
        <v>296</v>
      </c>
      <c r="D165" s="8" t="s">
        <v>291</v>
      </c>
      <c r="E165" s="16" t="s">
        <v>23</v>
      </c>
      <c r="F165" s="8">
        <v>18</v>
      </c>
      <c r="G165" s="26"/>
      <c r="H165" s="14"/>
      <c r="I165" s="14"/>
      <c r="J165" s="15"/>
      <c r="K165" s="15"/>
      <c r="L165" s="10"/>
      <c r="M165" s="11"/>
      <c r="N165" s="12"/>
    </row>
    <row r="166" spans="1:15" ht="15.75" x14ac:dyDescent="0.3">
      <c r="A166" s="9"/>
      <c r="B166" s="15"/>
      <c r="C166" s="20" t="s">
        <v>238</v>
      </c>
      <c r="D166" s="8" t="s">
        <v>233</v>
      </c>
      <c r="E166" s="16" t="s">
        <v>23</v>
      </c>
      <c r="F166" s="8">
        <v>18</v>
      </c>
      <c r="G166" s="26"/>
      <c r="H166" s="14"/>
      <c r="I166" s="14"/>
      <c r="J166" s="15"/>
      <c r="K166" s="15"/>
      <c r="L166" s="10"/>
      <c r="M166" s="11"/>
      <c r="N166" s="12"/>
    </row>
    <row r="167" spans="1:15" ht="15.75" x14ac:dyDescent="0.3">
      <c r="A167" s="9"/>
      <c r="B167" s="15"/>
      <c r="C167" s="20" t="s">
        <v>224</v>
      </c>
      <c r="D167" s="8" t="s">
        <v>218</v>
      </c>
      <c r="E167" s="16" t="s">
        <v>23</v>
      </c>
      <c r="F167" s="8">
        <v>18</v>
      </c>
      <c r="G167" s="26"/>
      <c r="H167" s="14"/>
      <c r="I167" s="14"/>
      <c r="J167" s="15"/>
      <c r="K167" s="15"/>
      <c r="L167" s="10"/>
      <c r="M167" s="11"/>
      <c r="N167" s="12"/>
    </row>
    <row r="168" spans="1:15" ht="15.75" x14ac:dyDescent="0.3">
      <c r="A168" s="9"/>
      <c r="B168" s="15"/>
      <c r="C168" s="20" t="s">
        <v>268</v>
      </c>
      <c r="D168" s="8" t="s">
        <v>253</v>
      </c>
      <c r="E168" s="16" t="s">
        <v>131</v>
      </c>
      <c r="F168" s="8">
        <v>10</v>
      </c>
      <c r="G168" s="26"/>
      <c r="H168" s="14"/>
      <c r="I168" s="14"/>
      <c r="J168" s="15"/>
      <c r="K168" s="15"/>
      <c r="L168" s="10"/>
      <c r="M168" s="11"/>
      <c r="N168" s="12"/>
    </row>
    <row r="169" spans="1:15" ht="15.75" x14ac:dyDescent="0.3">
      <c r="A169" s="9"/>
      <c r="B169" s="15"/>
      <c r="C169" s="20" t="s">
        <v>272</v>
      </c>
      <c r="D169" s="8" t="s">
        <v>260</v>
      </c>
      <c r="E169" s="16" t="s">
        <v>131</v>
      </c>
      <c r="F169" s="8">
        <v>10</v>
      </c>
      <c r="G169" s="26"/>
      <c r="H169" s="14"/>
      <c r="I169" s="14"/>
      <c r="J169" s="15"/>
      <c r="K169" s="15"/>
      <c r="L169" s="10"/>
      <c r="M169" s="11"/>
      <c r="N169" s="12"/>
    </row>
    <row r="170" spans="1:15" ht="15.75" x14ac:dyDescent="0.3">
      <c r="A170" s="9"/>
      <c r="B170" s="15"/>
      <c r="C170" s="20" t="s">
        <v>274</v>
      </c>
      <c r="D170" s="8" t="s">
        <v>273</v>
      </c>
      <c r="E170" s="16" t="s">
        <v>131</v>
      </c>
      <c r="F170" s="8">
        <v>10</v>
      </c>
      <c r="G170" s="26"/>
      <c r="H170" s="14"/>
      <c r="I170" s="14"/>
      <c r="J170" s="15"/>
      <c r="K170" s="15"/>
      <c r="L170" s="10"/>
      <c r="M170" s="11"/>
      <c r="N170" s="12"/>
    </row>
    <row r="171" spans="1:15" ht="15.75" x14ac:dyDescent="0.3">
      <c r="A171" s="9"/>
      <c r="B171" s="15"/>
      <c r="C171" s="41" t="s">
        <v>137</v>
      </c>
      <c r="D171" s="36" t="s">
        <v>138</v>
      </c>
      <c r="E171" s="36" t="s">
        <v>131</v>
      </c>
      <c r="F171" s="37">
        <v>10</v>
      </c>
      <c r="G171" s="26"/>
      <c r="H171" s="14">
        <v>23</v>
      </c>
      <c r="I171" s="14">
        <v>12</v>
      </c>
      <c r="J171" s="15">
        <v>12</v>
      </c>
      <c r="K171" s="15">
        <v>15</v>
      </c>
      <c r="L171" s="10">
        <f>SUM(J171*I171*H171)/1728</f>
        <v>1.9166666666666667</v>
      </c>
      <c r="M171" s="11">
        <f>SUM(L171*B171)</f>
        <v>0</v>
      </c>
      <c r="N171" s="12">
        <f>SUM(K171*B171)</f>
        <v>0</v>
      </c>
      <c r="O171">
        <v>0</v>
      </c>
    </row>
    <row r="172" spans="1:15" ht="15.75" x14ac:dyDescent="0.3">
      <c r="A172" s="9"/>
      <c r="B172" s="15"/>
      <c r="C172" s="20" t="s">
        <v>241</v>
      </c>
      <c r="D172" s="8" t="s">
        <v>235</v>
      </c>
      <c r="E172" s="16" t="s">
        <v>131</v>
      </c>
      <c r="F172" s="8">
        <v>8</v>
      </c>
      <c r="G172" s="26"/>
      <c r="H172" s="14"/>
      <c r="I172" s="14"/>
      <c r="J172" s="15"/>
      <c r="K172" s="15"/>
      <c r="L172" s="10"/>
      <c r="M172" s="11"/>
      <c r="N172" s="12"/>
    </row>
    <row r="173" spans="1:15" ht="15.75" x14ac:dyDescent="0.3">
      <c r="A173" s="9"/>
      <c r="B173" s="15"/>
      <c r="C173" s="20" t="s">
        <v>378</v>
      </c>
      <c r="D173" s="8" t="s">
        <v>379</v>
      </c>
      <c r="E173" s="16" t="s">
        <v>131</v>
      </c>
      <c r="F173" s="8">
        <v>8</v>
      </c>
      <c r="G173" s="26"/>
      <c r="H173" s="14"/>
      <c r="I173" s="14"/>
      <c r="J173" s="15"/>
      <c r="K173" s="15"/>
      <c r="L173" s="10"/>
      <c r="M173" s="11"/>
      <c r="N173" s="12"/>
    </row>
    <row r="174" spans="1:15" ht="15.75" x14ac:dyDescent="0.3">
      <c r="A174" s="9"/>
      <c r="B174" s="15"/>
      <c r="C174" s="20" t="s">
        <v>380</v>
      </c>
      <c r="D174" s="8" t="s">
        <v>381</v>
      </c>
      <c r="E174" s="16" t="s">
        <v>131</v>
      </c>
      <c r="F174" s="8">
        <v>8</v>
      </c>
      <c r="G174" s="26"/>
      <c r="H174" s="14"/>
      <c r="I174" s="14"/>
      <c r="J174" s="15"/>
      <c r="K174" s="15"/>
      <c r="L174" s="10"/>
      <c r="M174" s="11"/>
      <c r="N174" s="12"/>
    </row>
    <row r="175" spans="1:15" ht="15.75" x14ac:dyDescent="0.3">
      <c r="A175" s="9"/>
      <c r="B175" s="15"/>
      <c r="C175" s="20" t="s">
        <v>264</v>
      </c>
      <c r="D175" s="8" t="s">
        <v>254</v>
      </c>
      <c r="E175" s="16" t="s">
        <v>131</v>
      </c>
      <c r="F175" s="8">
        <v>10</v>
      </c>
      <c r="G175" s="26"/>
      <c r="H175" s="14"/>
      <c r="I175" s="14"/>
      <c r="J175" s="15"/>
      <c r="K175" s="15"/>
      <c r="L175" s="10"/>
      <c r="M175" s="11"/>
      <c r="N175" s="12"/>
    </row>
    <row r="176" spans="1:15" ht="15.75" x14ac:dyDescent="0.3">
      <c r="A176" s="29"/>
      <c r="B176" s="30"/>
      <c r="C176" s="40" t="s">
        <v>169</v>
      </c>
      <c r="D176" s="31" t="s">
        <v>32</v>
      </c>
      <c r="E176" s="31" t="s">
        <v>24</v>
      </c>
      <c r="F176" s="31">
        <v>6</v>
      </c>
      <c r="G176" s="26"/>
      <c r="H176" s="28">
        <v>24</v>
      </c>
      <c r="I176" s="28">
        <v>24</v>
      </c>
      <c r="J176" s="30">
        <v>16</v>
      </c>
      <c r="K176" s="30">
        <v>10</v>
      </c>
      <c r="L176" s="33">
        <f>SUM(J176*I176*H176)/1728</f>
        <v>5.333333333333333</v>
      </c>
      <c r="M176" s="34">
        <f>SUM(L176*B176)</f>
        <v>0</v>
      </c>
      <c r="N176" s="35">
        <f>SUM(K176*B176)</f>
        <v>0</v>
      </c>
      <c r="O176">
        <f>SUM(F176*B176)</f>
        <v>0</v>
      </c>
    </row>
    <row r="177" spans="1:15" ht="15.75" x14ac:dyDescent="0.3">
      <c r="A177" s="9"/>
      <c r="B177" s="15"/>
      <c r="C177" s="20" t="s">
        <v>184</v>
      </c>
      <c r="D177" s="8" t="s">
        <v>185</v>
      </c>
      <c r="E177" s="8" t="s">
        <v>24</v>
      </c>
      <c r="F177" s="8">
        <v>6</v>
      </c>
      <c r="G177" s="26"/>
      <c r="H177" s="14">
        <v>23</v>
      </c>
      <c r="I177" s="14">
        <v>12</v>
      </c>
      <c r="J177" s="15">
        <v>12</v>
      </c>
      <c r="K177" s="15">
        <v>10</v>
      </c>
      <c r="L177" s="10">
        <f>SUM(J177*I177*H177)/1728</f>
        <v>1.9166666666666667</v>
      </c>
      <c r="M177" s="11">
        <f>SUM(L177*B177)</f>
        <v>0</v>
      </c>
      <c r="N177" s="12">
        <f>SUM(K177*B177)</f>
        <v>0</v>
      </c>
      <c r="O177">
        <f>SUM(F177*B177)</f>
        <v>0</v>
      </c>
    </row>
    <row r="178" spans="1:15" ht="15.75" x14ac:dyDescent="0.3">
      <c r="A178" s="9"/>
      <c r="B178" s="15"/>
      <c r="C178" s="20" t="s">
        <v>186</v>
      </c>
      <c r="D178" s="8" t="s">
        <v>187</v>
      </c>
      <c r="E178" s="8" t="s">
        <v>24</v>
      </c>
      <c r="F178" s="8">
        <v>6</v>
      </c>
      <c r="G178" s="26"/>
      <c r="H178" s="14">
        <v>23</v>
      </c>
      <c r="I178" s="14">
        <v>12</v>
      </c>
      <c r="J178" s="15">
        <v>12</v>
      </c>
      <c r="K178" s="15">
        <v>10</v>
      </c>
      <c r="L178" s="10">
        <f>SUM(J178*I178*H178)/1728</f>
        <v>1.9166666666666667</v>
      </c>
      <c r="M178" s="11">
        <f>SUM(L178*B178)</f>
        <v>0</v>
      </c>
      <c r="N178" s="12">
        <f>SUM(K178*B178)</f>
        <v>0</v>
      </c>
      <c r="O178">
        <f>SUM(F178*B178)</f>
        <v>0</v>
      </c>
    </row>
    <row r="179" spans="1:15" ht="15.75" x14ac:dyDescent="0.3">
      <c r="A179" s="29"/>
      <c r="B179" s="30"/>
      <c r="C179" s="40" t="s">
        <v>153</v>
      </c>
      <c r="D179" s="31" t="s">
        <v>87</v>
      </c>
      <c r="E179" s="32" t="s">
        <v>24</v>
      </c>
      <c r="F179" s="31">
        <v>6</v>
      </c>
      <c r="G179" s="26"/>
      <c r="H179" s="28">
        <v>24</v>
      </c>
      <c r="I179" s="28">
        <v>24</v>
      </c>
      <c r="J179" s="30">
        <v>16</v>
      </c>
      <c r="K179" s="30">
        <v>10</v>
      </c>
      <c r="L179" s="33">
        <f>SUM(J179*I179*H179)/1728</f>
        <v>5.333333333333333</v>
      </c>
      <c r="M179" s="34">
        <f>SUM(L179*B179)</f>
        <v>0</v>
      </c>
      <c r="N179" s="35">
        <f>SUM(K179*B179)</f>
        <v>0</v>
      </c>
      <c r="O179">
        <f>SUM(F179*B179)</f>
        <v>0</v>
      </c>
    </row>
    <row r="180" spans="1:15" ht="15.75" x14ac:dyDescent="0.3">
      <c r="A180" s="9"/>
      <c r="B180" s="15"/>
      <c r="C180" s="20" t="s">
        <v>269</v>
      </c>
      <c r="D180" s="8" t="s">
        <v>255</v>
      </c>
      <c r="E180" s="16" t="s">
        <v>24</v>
      </c>
      <c r="F180" s="8">
        <v>6</v>
      </c>
      <c r="G180" s="26"/>
      <c r="H180" s="14"/>
      <c r="I180" s="14"/>
      <c r="J180" s="15"/>
      <c r="K180" s="15"/>
      <c r="L180" s="10"/>
      <c r="M180" s="11"/>
      <c r="N180" s="12"/>
    </row>
    <row r="181" spans="1:15" ht="15.75" x14ac:dyDescent="0.3">
      <c r="A181" s="9"/>
      <c r="B181" s="15"/>
      <c r="C181" s="20" t="s">
        <v>271</v>
      </c>
      <c r="D181" s="8" t="s">
        <v>257</v>
      </c>
      <c r="E181" s="16" t="s">
        <v>24</v>
      </c>
      <c r="F181" s="8">
        <v>6</v>
      </c>
      <c r="G181" s="26"/>
      <c r="H181" s="14"/>
      <c r="I181" s="14"/>
      <c r="J181" s="15"/>
      <c r="K181" s="15"/>
      <c r="L181" s="10"/>
      <c r="M181" s="11"/>
      <c r="N181" s="12"/>
    </row>
    <row r="182" spans="1:15" ht="15.75" x14ac:dyDescent="0.3">
      <c r="A182" s="9"/>
      <c r="B182" s="15"/>
      <c r="C182" s="20" t="s">
        <v>154</v>
      </c>
      <c r="D182" s="8" t="s">
        <v>80</v>
      </c>
      <c r="E182" s="16" t="s">
        <v>24</v>
      </c>
      <c r="F182" s="31">
        <v>6</v>
      </c>
      <c r="G182" s="26"/>
      <c r="H182" s="14">
        <v>24</v>
      </c>
      <c r="I182" s="14">
        <v>24</v>
      </c>
      <c r="J182" s="15">
        <v>16</v>
      </c>
      <c r="K182" s="15">
        <v>10</v>
      </c>
      <c r="L182" s="10">
        <f>SUM(J182*I182*H182)/1728</f>
        <v>5.333333333333333</v>
      </c>
      <c r="M182" s="11">
        <f>SUM(L182*B182)</f>
        <v>0</v>
      </c>
      <c r="N182" s="12">
        <f>SUM(K182*B182)</f>
        <v>0</v>
      </c>
      <c r="O182">
        <f>SUM(F182*B182)</f>
        <v>0</v>
      </c>
    </row>
    <row r="183" spans="1:15" ht="15.75" x14ac:dyDescent="0.3">
      <c r="A183" s="9"/>
      <c r="B183" s="15"/>
      <c r="C183" s="20" t="s">
        <v>225</v>
      </c>
      <c r="D183" s="8" t="s">
        <v>219</v>
      </c>
      <c r="E183" s="16" t="s">
        <v>24</v>
      </c>
      <c r="F183" s="8">
        <v>6</v>
      </c>
      <c r="G183" s="26"/>
      <c r="H183" s="14"/>
      <c r="I183" s="14"/>
      <c r="J183" s="15"/>
      <c r="K183" s="15"/>
      <c r="L183" s="10"/>
      <c r="M183" s="11"/>
      <c r="N183" s="12"/>
    </row>
    <row r="184" spans="1:15" ht="15.75" x14ac:dyDescent="0.3">
      <c r="A184" s="9"/>
      <c r="B184" s="15"/>
      <c r="C184" s="20" t="s">
        <v>228</v>
      </c>
      <c r="D184" s="8" t="s">
        <v>220</v>
      </c>
      <c r="E184" s="16" t="s">
        <v>24</v>
      </c>
      <c r="F184" s="8">
        <v>6</v>
      </c>
      <c r="G184" s="26"/>
      <c r="H184" s="14"/>
      <c r="I184" s="14"/>
      <c r="J184" s="15"/>
      <c r="K184" s="15"/>
      <c r="L184" s="10"/>
      <c r="M184" s="11"/>
      <c r="N184" s="12"/>
    </row>
    <row r="185" spans="1:15" ht="15.75" x14ac:dyDescent="0.3">
      <c r="A185" s="39"/>
      <c r="B185" s="15"/>
      <c r="C185" s="20" t="s">
        <v>155</v>
      </c>
      <c r="D185" s="8" t="s">
        <v>76</v>
      </c>
      <c r="E185" s="16" t="s">
        <v>24</v>
      </c>
      <c r="F185" s="31">
        <v>6</v>
      </c>
      <c r="G185" s="26"/>
      <c r="H185" s="14">
        <v>23</v>
      </c>
      <c r="I185" s="14">
        <v>12</v>
      </c>
      <c r="J185" s="15">
        <v>16</v>
      </c>
      <c r="K185" s="15">
        <v>15</v>
      </c>
      <c r="L185" s="10">
        <f>SUM(J185*I185*H185)/1728</f>
        <v>2.5555555555555554</v>
      </c>
      <c r="M185" s="11">
        <f>SUM(L185*B185)</f>
        <v>0</v>
      </c>
      <c r="N185" s="12">
        <f>SUM(K185*B185)</f>
        <v>0</v>
      </c>
      <c r="O185">
        <f>SUM(F185*B185)</f>
        <v>0</v>
      </c>
    </row>
    <row r="186" spans="1:15" ht="15.75" x14ac:dyDescent="0.3">
      <c r="A186" s="39"/>
      <c r="B186" s="15"/>
      <c r="C186" s="20" t="s">
        <v>382</v>
      </c>
      <c r="D186" s="8" t="s">
        <v>383</v>
      </c>
      <c r="E186" s="16" t="s">
        <v>24</v>
      </c>
      <c r="F186" s="31">
        <v>6</v>
      </c>
      <c r="G186" s="26"/>
      <c r="H186" s="14"/>
      <c r="I186" s="14"/>
      <c r="J186" s="15"/>
      <c r="K186" s="15"/>
      <c r="L186" s="10"/>
      <c r="M186" s="11"/>
      <c r="N186" s="12"/>
    </row>
    <row r="187" spans="1:15" ht="15.75" x14ac:dyDescent="0.3">
      <c r="A187" s="9"/>
      <c r="B187" s="15"/>
      <c r="C187" s="20" t="s">
        <v>199</v>
      </c>
      <c r="D187" s="38" t="s">
        <v>200</v>
      </c>
      <c r="E187" s="38" t="s">
        <v>24</v>
      </c>
      <c r="F187" s="38">
        <v>6</v>
      </c>
      <c r="G187" s="26"/>
      <c r="H187" s="14">
        <v>23</v>
      </c>
      <c r="I187" s="14">
        <v>12</v>
      </c>
      <c r="J187" s="15">
        <v>12</v>
      </c>
      <c r="K187" s="15">
        <v>10</v>
      </c>
      <c r="L187" s="10">
        <f>SUM(J187*I187*H187)/1728</f>
        <v>1.9166666666666667</v>
      </c>
      <c r="M187" s="11">
        <f>SUM(L187*B187)</f>
        <v>0</v>
      </c>
      <c r="N187" s="12">
        <f>SUM(K187*B187)</f>
        <v>0</v>
      </c>
      <c r="O187">
        <f>SUM(F187*B187)</f>
        <v>0</v>
      </c>
    </row>
    <row r="188" spans="1:15" ht="15.75" x14ac:dyDescent="0.3">
      <c r="A188" s="39"/>
      <c r="B188" s="15"/>
      <c r="C188" s="20" t="s">
        <v>156</v>
      </c>
      <c r="D188" s="8" t="s">
        <v>38</v>
      </c>
      <c r="E188" s="16" t="s">
        <v>24</v>
      </c>
      <c r="F188" s="31">
        <v>6</v>
      </c>
      <c r="G188" s="26"/>
      <c r="H188" s="14">
        <v>23</v>
      </c>
      <c r="I188" s="14">
        <v>12</v>
      </c>
      <c r="J188" s="15">
        <v>16</v>
      </c>
      <c r="K188" s="15">
        <v>15</v>
      </c>
      <c r="L188" s="10">
        <f>SUM(J188*I188*H188)/1728</f>
        <v>2.5555555555555554</v>
      </c>
      <c r="M188" s="11">
        <f>SUM(L188*B188)</f>
        <v>0</v>
      </c>
      <c r="N188" s="12">
        <f>SUM(K188*B188)</f>
        <v>0</v>
      </c>
      <c r="O188">
        <f>SUM(F188*B188)</f>
        <v>0</v>
      </c>
    </row>
    <row r="189" spans="1:15" ht="15.75" x14ac:dyDescent="0.3">
      <c r="A189" s="9"/>
      <c r="B189" s="15"/>
      <c r="C189" s="20" t="s">
        <v>226</v>
      </c>
      <c r="D189" s="8" t="s">
        <v>221</v>
      </c>
      <c r="E189" s="16" t="s">
        <v>24</v>
      </c>
      <c r="F189" s="8">
        <v>6</v>
      </c>
      <c r="G189" s="26"/>
      <c r="H189" s="14"/>
      <c r="I189" s="14"/>
      <c r="J189" s="15"/>
      <c r="K189" s="15"/>
      <c r="L189" s="10"/>
      <c r="M189" s="11"/>
      <c r="N189" s="12"/>
    </row>
    <row r="190" spans="1:15" ht="15.75" x14ac:dyDescent="0.3">
      <c r="A190" s="9"/>
      <c r="B190" s="15"/>
      <c r="C190" s="20" t="s">
        <v>270</v>
      </c>
      <c r="D190" s="8" t="s">
        <v>256</v>
      </c>
      <c r="E190" s="16" t="s">
        <v>24</v>
      </c>
      <c r="F190" s="8">
        <v>6</v>
      </c>
      <c r="G190" s="26"/>
      <c r="H190" s="14"/>
      <c r="I190" s="14"/>
      <c r="J190" s="15"/>
      <c r="K190" s="15"/>
      <c r="L190" s="10"/>
      <c r="M190" s="11"/>
      <c r="N190" s="12"/>
    </row>
    <row r="191" spans="1:15" ht="15.75" x14ac:dyDescent="0.3">
      <c r="A191" s="39"/>
      <c r="B191" s="15"/>
      <c r="C191" s="20" t="s">
        <v>157</v>
      </c>
      <c r="D191" s="8" t="s">
        <v>132</v>
      </c>
      <c r="E191" s="16" t="s">
        <v>24</v>
      </c>
      <c r="F191" s="31">
        <v>6</v>
      </c>
      <c r="G191" s="26"/>
      <c r="H191" s="14">
        <v>23</v>
      </c>
      <c r="I191" s="14">
        <v>11</v>
      </c>
      <c r="J191" s="15">
        <v>18</v>
      </c>
      <c r="K191" s="15">
        <v>20</v>
      </c>
      <c r="L191" s="10">
        <f>SUM(J191*I191*H191)/1728</f>
        <v>2.6354166666666665</v>
      </c>
      <c r="M191" s="11">
        <f>SUM(L191*B191)</f>
        <v>0</v>
      </c>
      <c r="N191" s="12">
        <f>SUM(K191*B191)</f>
        <v>0</v>
      </c>
      <c r="O191">
        <f>SUM(F191*B191)</f>
        <v>0</v>
      </c>
    </row>
    <row r="192" spans="1:15" ht="15.75" x14ac:dyDescent="0.3">
      <c r="A192" s="9"/>
      <c r="B192" s="15"/>
      <c r="C192" s="20" t="s">
        <v>275</v>
      </c>
      <c r="D192" s="8" t="s">
        <v>259</v>
      </c>
      <c r="E192" s="16" t="s">
        <v>25</v>
      </c>
      <c r="F192" s="8">
        <v>4</v>
      </c>
      <c r="G192" s="26"/>
      <c r="H192" s="14"/>
      <c r="I192" s="14"/>
      <c r="J192" s="15"/>
      <c r="K192" s="15"/>
      <c r="L192" s="10"/>
      <c r="M192" s="11"/>
      <c r="N192" s="12"/>
    </row>
    <row r="193" spans="1:15" ht="15.75" x14ac:dyDescent="0.3">
      <c r="A193" s="9"/>
      <c r="B193" s="15"/>
      <c r="C193" s="20" t="s">
        <v>227</v>
      </c>
      <c r="D193" s="8" t="s">
        <v>222</v>
      </c>
      <c r="E193" s="16" t="s">
        <v>25</v>
      </c>
      <c r="F193" s="8">
        <v>4</v>
      </c>
      <c r="G193" s="26"/>
      <c r="H193" s="14"/>
      <c r="I193" s="14"/>
      <c r="J193" s="15"/>
      <c r="K193" s="15"/>
      <c r="L193" s="10"/>
      <c r="M193" s="11"/>
      <c r="N193" s="12"/>
    </row>
    <row r="194" spans="1:15" ht="15.75" x14ac:dyDescent="0.3">
      <c r="A194" s="9"/>
      <c r="B194" s="15"/>
      <c r="C194" s="42" t="s">
        <v>229</v>
      </c>
      <c r="D194" s="8" t="s">
        <v>223</v>
      </c>
      <c r="E194" s="16" t="s">
        <v>25</v>
      </c>
      <c r="F194" s="8">
        <v>4</v>
      </c>
      <c r="G194" s="26"/>
      <c r="H194" s="14"/>
      <c r="I194" s="14"/>
      <c r="J194" s="15"/>
      <c r="K194" s="15"/>
      <c r="L194" s="10"/>
      <c r="M194" s="11"/>
      <c r="N194" s="12"/>
    </row>
    <row r="195" spans="1:15" ht="15.75" x14ac:dyDescent="0.3">
      <c r="A195" s="9"/>
      <c r="B195" s="15"/>
      <c r="C195" s="20" t="s">
        <v>265</v>
      </c>
      <c r="D195" s="8" t="s">
        <v>258</v>
      </c>
      <c r="E195" s="16" t="s">
        <v>25</v>
      </c>
      <c r="F195" s="8">
        <v>4</v>
      </c>
      <c r="G195" s="26"/>
      <c r="H195" s="14"/>
      <c r="I195" s="14"/>
      <c r="J195" s="15"/>
      <c r="K195" s="15"/>
      <c r="L195" s="10"/>
      <c r="M195" s="11"/>
      <c r="N195" s="12"/>
    </row>
    <row r="196" spans="1:15" ht="15.75" x14ac:dyDescent="0.3">
      <c r="A196" s="39"/>
      <c r="B196" s="15"/>
      <c r="C196" s="20" t="s">
        <v>89</v>
      </c>
      <c r="D196" s="8" t="s">
        <v>88</v>
      </c>
      <c r="E196" s="16" t="s">
        <v>25</v>
      </c>
      <c r="F196" s="8">
        <v>4</v>
      </c>
      <c r="G196" s="26"/>
      <c r="H196" s="14">
        <v>23</v>
      </c>
      <c r="I196" s="14">
        <v>12</v>
      </c>
      <c r="J196" s="15">
        <v>12</v>
      </c>
      <c r="K196" s="15">
        <v>10</v>
      </c>
      <c r="L196" s="10">
        <f>SUM(J196*I196*H196)/1728</f>
        <v>1.9166666666666667</v>
      </c>
      <c r="M196" s="11">
        <f>SUM(L196*B196)</f>
        <v>0</v>
      </c>
      <c r="N196" s="12">
        <f>SUM(K196*B196)</f>
        <v>0</v>
      </c>
      <c r="O196">
        <v>0</v>
      </c>
    </row>
    <row r="197" spans="1:15" ht="15.95" customHeight="1" x14ac:dyDescent="0.3">
      <c r="A197" s="39"/>
      <c r="B197" s="15"/>
      <c r="C197" s="20" t="s">
        <v>171</v>
      </c>
      <c r="D197" s="8" t="s">
        <v>201</v>
      </c>
      <c r="E197" s="16" t="s">
        <v>202</v>
      </c>
      <c r="F197" s="8">
        <v>2</v>
      </c>
      <c r="G197" s="26"/>
      <c r="H197" s="14">
        <v>24</v>
      </c>
      <c r="I197" s="14">
        <v>24</v>
      </c>
      <c r="J197" s="15">
        <v>16</v>
      </c>
      <c r="K197" s="15">
        <v>10</v>
      </c>
      <c r="L197" s="10">
        <f>SUM(J197*I197*H197)/1728</f>
        <v>5.333333333333333</v>
      </c>
      <c r="M197" s="11">
        <f>SUM(L197*B197)</f>
        <v>0</v>
      </c>
      <c r="N197" s="12">
        <f>SUM(K197*B197)</f>
        <v>0</v>
      </c>
      <c r="O197">
        <f>SUM(F197*B197)</f>
        <v>0</v>
      </c>
    </row>
    <row r="198" spans="1:15" ht="16.5" thickBot="1" x14ac:dyDescent="0.35">
      <c r="A198" s="9"/>
      <c r="B198" s="15"/>
      <c r="C198" s="20" t="s">
        <v>313</v>
      </c>
      <c r="D198" s="8" t="s">
        <v>312</v>
      </c>
      <c r="E198" s="8" t="s">
        <v>24</v>
      </c>
      <c r="F198" s="8">
        <v>12</v>
      </c>
      <c r="G198" s="26"/>
      <c r="H198" s="14"/>
      <c r="I198" s="14"/>
      <c r="J198" s="15"/>
      <c r="K198" s="15"/>
      <c r="L198" s="10"/>
      <c r="M198" s="11"/>
      <c r="N198" s="12"/>
      <c r="O198">
        <f>SUM(F198*B198)</f>
        <v>0</v>
      </c>
    </row>
    <row r="199" spans="1:15" ht="17.25" thickBot="1" x14ac:dyDescent="0.35">
      <c r="A199" s="59"/>
      <c r="B199" s="59"/>
      <c r="C199" s="59"/>
      <c r="D199" s="59"/>
      <c r="E199" s="59"/>
      <c r="F199" s="59"/>
      <c r="G199" s="26"/>
    </row>
    <row r="200" spans="1:15" ht="15.75" x14ac:dyDescent="0.3">
      <c r="A200" s="3" t="s">
        <v>0</v>
      </c>
      <c r="B200" s="4" t="s">
        <v>1</v>
      </c>
      <c r="C200" s="3" t="s">
        <v>2</v>
      </c>
      <c r="D200" s="3" t="s">
        <v>3</v>
      </c>
      <c r="E200" s="3" t="s">
        <v>4</v>
      </c>
      <c r="F200" s="5" t="s">
        <v>5</v>
      </c>
      <c r="G200" s="26"/>
      <c r="H200" s="14" t="s">
        <v>6</v>
      </c>
      <c r="I200" s="14" t="s">
        <v>7</v>
      </c>
      <c r="J200" s="9" t="s">
        <v>8</v>
      </c>
      <c r="K200" s="9" t="s">
        <v>9</v>
      </c>
      <c r="L200" s="10" t="s">
        <v>10</v>
      </c>
      <c r="M200" s="11" t="s">
        <v>11</v>
      </c>
      <c r="N200" s="12" t="s">
        <v>12</v>
      </c>
    </row>
    <row r="201" spans="1:15" ht="15.75" x14ac:dyDescent="0.3">
      <c r="A201" s="3"/>
      <c r="B201" s="4"/>
      <c r="C201" s="8" t="s">
        <v>92</v>
      </c>
      <c r="D201" s="8" t="s">
        <v>55</v>
      </c>
      <c r="E201" s="8" t="s">
        <v>56</v>
      </c>
      <c r="F201" s="8">
        <v>12</v>
      </c>
      <c r="G201" s="26"/>
      <c r="H201" s="14">
        <v>23</v>
      </c>
      <c r="I201" s="14">
        <v>12</v>
      </c>
      <c r="J201" s="15">
        <v>8</v>
      </c>
      <c r="K201" s="15">
        <v>10</v>
      </c>
      <c r="L201" s="10">
        <f t="shared" ref="L201:L225" si="8">SUM(J201*I201*H201)/1728</f>
        <v>1.2777777777777777</v>
      </c>
      <c r="M201" s="11">
        <f>SUM(L201*B201)</f>
        <v>0</v>
      </c>
      <c r="N201" s="12">
        <f>SUM(K201*B201)</f>
        <v>0</v>
      </c>
      <c r="O201">
        <f>SUM(F201*B201)</f>
        <v>0</v>
      </c>
    </row>
    <row r="202" spans="1:15" ht="15.75" x14ac:dyDescent="0.3">
      <c r="A202" s="3"/>
      <c r="B202" s="4"/>
      <c r="C202" s="8" t="s">
        <v>93</v>
      </c>
      <c r="D202" s="8" t="s">
        <v>57</v>
      </c>
      <c r="E202" s="8" t="s">
        <v>58</v>
      </c>
      <c r="F202" s="8">
        <v>12</v>
      </c>
      <c r="G202" s="26"/>
      <c r="H202" s="14">
        <v>23</v>
      </c>
      <c r="I202" s="14">
        <v>12</v>
      </c>
      <c r="J202" s="15">
        <v>8</v>
      </c>
      <c r="K202" s="15">
        <v>10</v>
      </c>
      <c r="L202" s="10">
        <f t="shared" si="8"/>
        <v>1.2777777777777777</v>
      </c>
      <c r="M202" s="11">
        <f>SUM(L202*B202)</f>
        <v>0</v>
      </c>
      <c r="N202" s="12">
        <f>SUM(K202*B202)</f>
        <v>0</v>
      </c>
      <c r="O202">
        <f>SUM(F202*B202)</f>
        <v>0</v>
      </c>
    </row>
    <row r="203" spans="1:15" ht="15.75" x14ac:dyDescent="0.3">
      <c r="A203" s="3"/>
      <c r="B203" s="4"/>
      <c r="C203" s="8" t="s">
        <v>94</v>
      </c>
      <c r="D203" s="8" t="s">
        <v>59</v>
      </c>
      <c r="E203" s="8" t="s">
        <v>60</v>
      </c>
      <c r="F203" s="8">
        <v>12</v>
      </c>
      <c r="G203" s="26"/>
      <c r="H203" s="14">
        <v>23</v>
      </c>
      <c r="I203" s="14">
        <v>12</v>
      </c>
      <c r="J203" s="15">
        <v>8</v>
      </c>
      <c r="K203" s="15">
        <v>10</v>
      </c>
      <c r="L203" s="10">
        <f t="shared" si="8"/>
        <v>1.2777777777777777</v>
      </c>
      <c r="M203" s="11">
        <f>SUM(L203*B203)</f>
        <v>0</v>
      </c>
      <c r="N203" s="12">
        <f>SUM(K203*B203)</f>
        <v>0</v>
      </c>
      <c r="O203">
        <f>SUM(F203*B203)</f>
        <v>0</v>
      </c>
    </row>
    <row r="204" spans="1:15" ht="15.75" x14ac:dyDescent="0.3">
      <c r="A204" s="3"/>
      <c r="B204" s="4"/>
      <c r="C204" s="8" t="s">
        <v>95</v>
      </c>
      <c r="D204" s="8" t="s">
        <v>61</v>
      </c>
      <c r="E204" s="8" t="s">
        <v>56</v>
      </c>
      <c r="F204" s="8">
        <v>15</v>
      </c>
      <c r="G204" s="26"/>
      <c r="H204" s="14">
        <v>23</v>
      </c>
      <c r="I204" s="14">
        <v>12</v>
      </c>
      <c r="J204" s="15">
        <v>8</v>
      </c>
      <c r="K204" s="15">
        <v>10</v>
      </c>
      <c r="L204" s="10">
        <f t="shared" si="8"/>
        <v>1.2777777777777777</v>
      </c>
      <c r="M204" s="11">
        <f>SUM(L204*B204)</f>
        <v>0</v>
      </c>
      <c r="N204" s="12">
        <f>SUM(K204*B204)</f>
        <v>0</v>
      </c>
      <c r="O204">
        <f>SUM(F204*B204)</f>
        <v>0</v>
      </c>
    </row>
    <row r="205" spans="1:15" ht="15.75" x14ac:dyDescent="0.3">
      <c r="A205" s="3"/>
      <c r="B205" s="4"/>
      <c r="C205" s="8" t="s">
        <v>96</v>
      </c>
      <c r="D205" s="8" t="s">
        <v>62</v>
      </c>
      <c r="E205" s="8" t="s">
        <v>56</v>
      </c>
      <c r="F205" s="8">
        <v>12</v>
      </c>
      <c r="G205" s="26"/>
      <c r="H205" s="14">
        <v>23</v>
      </c>
      <c r="I205" s="14">
        <v>12</v>
      </c>
      <c r="J205" s="15">
        <v>8</v>
      </c>
      <c r="K205" s="15">
        <v>10</v>
      </c>
      <c r="L205" s="10">
        <f t="shared" si="8"/>
        <v>1.2777777777777777</v>
      </c>
      <c r="M205" s="11">
        <f>SUM(L205*B205)</f>
        <v>0</v>
      </c>
      <c r="N205" s="12">
        <f>SUM(K205*B205)</f>
        <v>0</v>
      </c>
      <c r="O205">
        <f>SUM(F205*B205)</f>
        <v>0</v>
      </c>
    </row>
    <row r="206" spans="1:15" ht="15.75" x14ac:dyDescent="0.3">
      <c r="A206" s="3"/>
      <c r="B206" s="4"/>
      <c r="C206" s="8" t="s">
        <v>97</v>
      </c>
      <c r="D206" s="8" t="s">
        <v>329</v>
      </c>
      <c r="E206" s="8" t="s">
        <v>56</v>
      </c>
      <c r="F206" s="8">
        <v>12</v>
      </c>
      <c r="G206" s="26"/>
      <c r="H206" s="14">
        <v>23</v>
      </c>
      <c r="I206" s="14">
        <v>12</v>
      </c>
      <c r="J206" s="15">
        <v>8</v>
      </c>
      <c r="K206" s="15">
        <v>10</v>
      </c>
      <c r="L206" s="10">
        <f t="shared" si="8"/>
        <v>1.2777777777777777</v>
      </c>
      <c r="M206" s="11">
        <f>SUM(L206*B206)</f>
        <v>0</v>
      </c>
      <c r="N206" s="12">
        <f>SUM(K206*B206)</f>
        <v>0</v>
      </c>
      <c r="O206">
        <f>SUM(F206*B206)</f>
        <v>0</v>
      </c>
    </row>
    <row r="207" spans="1:15" ht="15.75" x14ac:dyDescent="0.3">
      <c r="A207" s="3"/>
      <c r="B207" s="4"/>
      <c r="C207" s="8" t="s">
        <v>98</v>
      </c>
      <c r="D207" s="8" t="s">
        <v>63</v>
      </c>
      <c r="E207" s="8" t="s">
        <v>56</v>
      </c>
      <c r="F207" s="8">
        <v>12</v>
      </c>
      <c r="G207" s="26"/>
      <c r="H207" s="14">
        <v>23</v>
      </c>
      <c r="I207" s="14">
        <v>12</v>
      </c>
      <c r="J207" s="15">
        <v>8</v>
      </c>
      <c r="K207" s="15">
        <v>10</v>
      </c>
      <c r="L207" s="10">
        <f t="shared" si="8"/>
        <v>1.2777777777777777</v>
      </c>
      <c r="M207" s="11">
        <f>SUM(L207*B207)</f>
        <v>0</v>
      </c>
      <c r="N207" s="12">
        <f>SUM(K207*B207)</f>
        <v>0</v>
      </c>
      <c r="O207">
        <f>SUM(F207*B207)</f>
        <v>0</v>
      </c>
    </row>
    <row r="208" spans="1:15" ht="15.75" x14ac:dyDescent="0.3">
      <c r="A208" s="3"/>
      <c r="B208" s="4"/>
      <c r="C208" s="8" t="s">
        <v>99</v>
      </c>
      <c r="D208" s="8" t="s">
        <v>68</v>
      </c>
      <c r="E208" s="8" t="s">
        <v>70</v>
      </c>
      <c r="F208" s="8">
        <v>12</v>
      </c>
      <c r="G208" s="26"/>
      <c r="H208" s="14">
        <v>23</v>
      </c>
      <c r="I208" s="14">
        <v>12</v>
      </c>
      <c r="J208" s="15">
        <v>8</v>
      </c>
      <c r="K208" s="15">
        <v>10</v>
      </c>
      <c r="L208" s="10">
        <f t="shared" ref="L208:L213" si="9">SUM(J208*I208*H208)/1728</f>
        <v>1.2777777777777777</v>
      </c>
      <c r="M208" s="11">
        <f>SUM(L208*B208)</f>
        <v>0</v>
      </c>
      <c r="N208" s="12">
        <f>SUM(K208*B208)</f>
        <v>0</v>
      </c>
      <c r="O208">
        <f>SUM(F208*B208)</f>
        <v>0</v>
      </c>
    </row>
    <row r="209" spans="1:15" ht="15.75" x14ac:dyDescent="0.3">
      <c r="A209" s="3"/>
      <c r="B209" s="4"/>
      <c r="C209" s="8" t="s">
        <v>100</v>
      </c>
      <c r="D209" s="8" t="s">
        <v>69</v>
      </c>
      <c r="E209" s="8" t="s">
        <v>70</v>
      </c>
      <c r="F209" s="8">
        <v>12</v>
      </c>
      <c r="G209" s="26"/>
      <c r="H209" s="14">
        <v>23</v>
      </c>
      <c r="I209" s="14">
        <v>12</v>
      </c>
      <c r="J209" s="15">
        <v>8</v>
      </c>
      <c r="K209" s="15">
        <v>10</v>
      </c>
      <c r="L209" s="10">
        <f t="shared" si="9"/>
        <v>1.2777777777777777</v>
      </c>
      <c r="M209" s="11">
        <f>SUM(L209*B209)</f>
        <v>0</v>
      </c>
      <c r="N209" s="12">
        <f>SUM(K209*B209)</f>
        <v>0</v>
      </c>
      <c r="O209">
        <f>SUM(F209*B209)</f>
        <v>0</v>
      </c>
    </row>
    <row r="210" spans="1:15" ht="15.75" x14ac:dyDescent="0.3">
      <c r="A210" s="3"/>
      <c r="B210" s="4"/>
      <c r="C210" s="8" t="s">
        <v>129</v>
      </c>
      <c r="D210" s="8" t="s">
        <v>130</v>
      </c>
      <c r="E210" s="8" t="s">
        <v>56</v>
      </c>
      <c r="F210" s="8">
        <v>15</v>
      </c>
      <c r="G210" s="26"/>
      <c r="H210" s="14">
        <v>23</v>
      </c>
      <c r="I210" s="14">
        <v>12</v>
      </c>
      <c r="J210" s="15">
        <v>8</v>
      </c>
      <c r="K210" s="15">
        <v>10</v>
      </c>
      <c r="L210" s="10">
        <f t="shared" ref="L210" si="10">SUM(J210*I210*H210)/1728</f>
        <v>1.2777777777777777</v>
      </c>
      <c r="M210" s="11">
        <f>SUM(L210*B210)</f>
        <v>0</v>
      </c>
      <c r="N210" s="12">
        <f>SUM(K210*B210)</f>
        <v>0</v>
      </c>
      <c r="O210">
        <f>SUM(F210*B210)</f>
        <v>0</v>
      </c>
    </row>
    <row r="211" spans="1:15" ht="15.75" x14ac:dyDescent="0.3">
      <c r="A211" s="3"/>
      <c r="B211" s="4"/>
      <c r="C211" s="8" t="s">
        <v>142</v>
      </c>
      <c r="D211" s="8" t="s">
        <v>71</v>
      </c>
      <c r="E211" s="8" t="s">
        <v>72</v>
      </c>
      <c r="F211" s="8">
        <v>8</v>
      </c>
      <c r="G211" s="26"/>
      <c r="H211" s="14">
        <v>23</v>
      </c>
      <c r="I211" s="14">
        <v>12</v>
      </c>
      <c r="J211" s="15">
        <v>8</v>
      </c>
      <c r="K211" s="15">
        <v>10</v>
      </c>
      <c r="L211" s="10">
        <f t="shared" si="9"/>
        <v>1.2777777777777777</v>
      </c>
      <c r="M211" s="11">
        <f>SUM(L211*B211)</f>
        <v>0</v>
      </c>
      <c r="N211" s="12">
        <f>SUM(K211*B211)</f>
        <v>0</v>
      </c>
      <c r="O211">
        <f>SUM(F211*B211)</f>
        <v>0</v>
      </c>
    </row>
    <row r="212" spans="1:15" ht="15.75" x14ac:dyDescent="0.3">
      <c r="A212" s="3"/>
      <c r="B212" s="4"/>
      <c r="C212" s="8" t="s">
        <v>101</v>
      </c>
      <c r="D212" s="8" t="s">
        <v>73</v>
      </c>
      <c r="E212" s="8" t="s">
        <v>70</v>
      </c>
      <c r="F212" s="8">
        <v>12</v>
      </c>
      <c r="G212" s="26"/>
      <c r="H212" s="14">
        <v>23</v>
      </c>
      <c r="I212" s="14">
        <v>12</v>
      </c>
      <c r="J212" s="15">
        <v>8</v>
      </c>
      <c r="K212" s="15">
        <v>10</v>
      </c>
      <c r="L212" s="10">
        <f t="shared" si="9"/>
        <v>1.2777777777777777</v>
      </c>
      <c r="M212" s="11">
        <f>SUM(L212*B212)</f>
        <v>0</v>
      </c>
      <c r="N212" s="12">
        <f>SUM(K212*B212)</f>
        <v>0</v>
      </c>
      <c r="O212">
        <f>SUM(F212*B212)</f>
        <v>0</v>
      </c>
    </row>
    <row r="213" spans="1:15" ht="15.75" x14ac:dyDescent="0.3">
      <c r="A213" s="3"/>
      <c r="B213" s="4"/>
      <c r="C213" s="8" t="s">
        <v>102</v>
      </c>
      <c r="D213" s="8" t="s">
        <v>74</v>
      </c>
      <c r="E213" s="8" t="s">
        <v>75</v>
      </c>
      <c r="F213" s="8">
        <v>4</v>
      </c>
      <c r="G213" s="26"/>
      <c r="H213" s="14">
        <v>23</v>
      </c>
      <c r="I213" s="14">
        <v>12</v>
      </c>
      <c r="J213" s="15">
        <v>8</v>
      </c>
      <c r="K213" s="15">
        <v>10</v>
      </c>
      <c r="L213" s="10">
        <f t="shared" si="9"/>
        <v>1.2777777777777777</v>
      </c>
      <c r="M213" s="11">
        <f>SUM(L213*B213)</f>
        <v>0</v>
      </c>
      <c r="N213" s="12">
        <f>SUM(K213*B213)</f>
        <v>0</v>
      </c>
      <c r="O213">
        <f>SUM(F213*B213)</f>
        <v>0</v>
      </c>
    </row>
    <row r="214" spans="1:15" ht="15.75" x14ac:dyDescent="0.3">
      <c r="A214" s="3"/>
      <c r="B214" s="4"/>
      <c r="C214" s="8" t="s">
        <v>103</v>
      </c>
      <c r="D214" s="8" t="s">
        <v>327</v>
      </c>
      <c r="E214" s="8" t="s">
        <v>64</v>
      </c>
      <c r="F214" s="8">
        <v>8</v>
      </c>
      <c r="G214" s="26"/>
      <c r="H214" s="14">
        <v>23</v>
      </c>
      <c r="I214" s="14">
        <v>12</v>
      </c>
      <c r="J214" s="15">
        <v>8</v>
      </c>
      <c r="K214" s="15">
        <v>10</v>
      </c>
      <c r="L214" s="10">
        <f t="shared" si="8"/>
        <v>1.2777777777777777</v>
      </c>
      <c r="M214" s="11">
        <f>SUM(L214*B214)</f>
        <v>0</v>
      </c>
      <c r="N214" s="12">
        <f>SUM(K214*B214)</f>
        <v>0</v>
      </c>
      <c r="O214">
        <f>SUM(F214*B214)</f>
        <v>0</v>
      </c>
    </row>
    <row r="215" spans="1:15" ht="15.75" x14ac:dyDescent="0.3">
      <c r="A215" s="3"/>
      <c r="B215" s="4"/>
      <c r="C215" s="8" t="s">
        <v>104</v>
      </c>
      <c r="D215" s="8" t="s">
        <v>328</v>
      </c>
      <c r="E215" s="8" t="s">
        <v>65</v>
      </c>
      <c r="F215" s="8">
        <v>4</v>
      </c>
      <c r="G215" s="26"/>
      <c r="H215" s="14">
        <v>23</v>
      </c>
      <c r="I215" s="14">
        <v>12</v>
      </c>
      <c r="J215" s="15">
        <v>8</v>
      </c>
      <c r="K215" s="15">
        <v>10</v>
      </c>
      <c r="L215" s="10">
        <f t="shared" si="8"/>
        <v>1.2777777777777777</v>
      </c>
      <c r="M215" s="11">
        <f>SUM(L215*B215)</f>
        <v>0</v>
      </c>
      <c r="N215" s="12">
        <f>SUM(K215*B215)</f>
        <v>0</v>
      </c>
      <c r="O215">
        <f>SUM(F215*B215)</f>
        <v>0</v>
      </c>
    </row>
    <row r="216" spans="1:15" ht="15.75" x14ac:dyDescent="0.3">
      <c r="A216" s="3"/>
      <c r="B216" s="4"/>
      <c r="C216" s="8" t="s">
        <v>107</v>
      </c>
      <c r="D216" s="8" t="s">
        <v>108</v>
      </c>
      <c r="E216" s="8" t="s">
        <v>33</v>
      </c>
      <c r="F216" s="8">
        <v>8</v>
      </c>
      <c r="G216" s="26"/>
      <c r="H216" s="14">
        <v>23</v>
      </c>
      <c r="I216" s="14">
        <v>12</v>
      </c>
      <c r="J216" s="15">
        <v>8</v>
      </c>
      <c r="K216" s="15">
        <v>10</v>
      </c>
      <c r="L216" s="10">
        <f t="shared" ref="L216:L223" si="11">SUM(J216*I216*H216)/1728</f>
        <v>1.2777777777777777</v>
      </c>
      <c r="M216" s="11">
        <f>SUM(L216*B216)</f>
        <v>0</v>
      </c>
      <c r="N216" s="12">
        <f>SUM(K216*B216)</f>
        <v>0</v>
      </c>
      <c r="O216">
        <f>SUM(F216*B216)</f>
        <v>0</v>
      </c>
    </row>
    <row r="217" spans="1:15" ht="15.75" x14ac:dyDescent="0.3">
      <c r="A217" s="3"/>
      <c r="B217" s="4"/>
      <c r="C217" s="8" t="s">
        <v>109</v>
      </c>
      <c r="D217" s="8" t="s">
        <v>110</v>
      </c>
      <c r="E217" s="8" t="s">
        <v>111</v>
      </c>
      <c r="F217" s="8">
        <v>6</v>
      </c>
      <c r="G217" s="26"/>
      <c r="H217" s="14">
        <v>23</v>
      </c>
      <c r="I217" s="14">
        <v>12</v>
      </c>
      <c r="J217" s="15">
        <v>8</v>
      </c>
      <c r="K217" s="15">
        <v>10</v>
      </c>
      <c r="L217" s="10">
        <f t="shared" si="11"/>
        <v>1.2777777777777777</v>
      </c>
      <c r="M217" s="11">
        <f>SUM(L217*B217)</f>
        <v>0</v>
      </c>
      <c r="N217" s="12">
        <f>SUM(K217*B217)</f>
        <v>0</v>
      </c>
      <c r="O217">
        <f>SUM(F217*B217)</f>
        <v>0</v>
      </c>
    </row>
    <row r="218" spans="1:15" ht="15.75" x14ac:dyDescent="0.3">
      <c r="A218" s="3"/>
      <c r="B218" s="4"/>
      <c r="C218" s="8" t="s">
        <v>112</v>
      </c>
      <c r="D218" s="8" t="s">
        <v>113</v>
      </c>
      <c r="E218" s="8" t="s">
        <v>56</v>
      </c>
      <c r="F218" s="8">
        <v>15</v>
      </c>
      <c r="G218" s="26"/>
      <c r="H218" s="14">
        <v>23</v>
      </c>
      <c r="I218" s="14">
        <v>12</v>
      </c>
      <c r="J218" s="15">
        <v>8</v>
      </c>
      <c r="K218" s="15">
        <v>10</v>
      </c>
      <c r="L218" s="10">
        <f t="shared" si="11"/>
        <v>1.2777777777777777</v>
      </c>
      <c r="M218" s="11">
        <f>SUM(L218*B218)</f>
        <v>0</v>
      </c>
      <c r="N218" s="12">
        <f>SUM(K218*B218)</f>
        <v>0</v>
      </c>
      <c r="O218">
        <f>SUM(F218*B218)</f>
        <v>0</v>
      </c>
    </row>
    <row r="219" spans="1:15" ht="15.75" x14ac:dyDescent="0.3">
      <c r="A219" s="3"/>
      <c r="B219" s="4"/>
      <c r="C219" s="8" t="s">
        <v>114</v>
      </c>
      <c r="D219" s="8" t="s">
        <v>115</v>
      </c>
      <c r="E219" s="8" t="s">
        <v>116</v>
      </c>
      <c r="F219" s="8">
        <v>12</v>
      </c>
      <c r="G219" s="26"/>
      <c r="H219" s="14">
        <v>23</v>
      </c>
      <c r="I219" s="14">
        <v>12</v>
      </c>
      <c r="J219" s="15">
        <v>8</v>
      </c>
      <c r="K219" s="15">
        <v>10</v>
      </c>
      <c r="L219" s="10">
        <f t="shared" si="11"/>
        <v>1.2777777777777777</v>
      </c>
      <c r="M219" s="11">
        <f>SUM(L219*B219)</f>
        <v>0</v>
      </c>
      <c r="N219" s="12">
        <f>SUM(K219*B219)</f>
        <v>0</v>
      </c>
      <c r="O219">
        <f>SUM(F219*B219)</f>
        <v>0</v>
      </c>
    </row>
    <row r="220" spans="1:15" ht="15.75" x14ac:dyDescent="0.3">
      <c r="A220" s="3"/>
      <c r="B220" s="4"/>
      <c r="C220" s="8" t="s">
        <v>117</v>
      </c>
      <c r="D220" s="8" t="s">
        <v>118</v>
      </c>
      <c r="E220" s="8" t="s">
        <v>119</v>
      </c>
      <c r="F220" s="8">
        <v>6</v>
      </c>
      <c r="G220" s="26"/>
      <c r="H220" s="14">
        <v>23</v>
      </c>
      <c r="I220" s="14">
        <v>12</v>
      </c>
      <c r="J220" s="15">
        <v>8</v>
      </c>
      <c r="K220" s="15">
        <v>10</v>
      </c>
      <c r="L220" s="10">
        <f t="shared" si="11"/>
        <v>1.2777777777777777</v>
      </c>
      <c r="M220" s="11">
        <f>SUM(L220*B220)</f>
        <v>0</v>
      </c>
      <c r="N220" s="12">
        <f>SUM(K220*B220)</f>
        <v>0</v>
      </c>
      <c r="O220">
        <f>SUM(F220*B220)</f>
        <v>0</v>
      </c>
    </row>
    <row r="221" spans="1:15" ht="15.75" x14ac:dyDescent="0.3">
      <c r="A221" s="3"/>
      <c r="B221" s="4"/>
      <c r="C221" s="8" t="s">
        <v>120</v>
      </c>
      <c r="D221" s="8" t="s">
        <v>121</v>
      </c>
      <c r="E221" s="8" t="s">
        <v>60</v>
      </c>
      <c r="F221" s="8">
        <v>15</v>
      </c>
      <c r="G221" s="26"/>
      <c r="H221" s="14">
        <v>23</v>
      </c>
      <c r="I221" s="14">
        <v>12</v>
      </c>
      <c r="J221" s="15">
        <v>8</v>
      </c>
      <c r="K221" s="15">
        <v>10</v>
      </c>
      <c r="L221" s="10">
        <f t="shared" si="11"/>
        <v>1.2777777777777777</v>
      </c>
      <c r="M221" s="11">
        <f>SUM(L221*B221)</f>
        <v>0</v>
      </c>
      <c r="N221" s="12">
        <f>SUM(K221*B221)</f>
        <v>0</v>
      </c>
      <c r="O221">
        <f>SUM(F221*B221)</f>
        <v>0</v>
      </c>
    </row>
    <row r="222" spans="1:15" ht="15.75" x14ac:dyDescent="0.3">
      <c r="A222" s="3"/>
      <c r="B222" s="4"/>
      <c r="C222" s="8" t="s">
        <v>122</v>
      </c>
      <c r="D222" s="8" t="s">
        <v>123</v>
      </c>
      <c r="E222" s="8" t="s">
        <v>33</v>
      </c>
      <c r="F222" s="8">
        <v>12</v>
      </c>
      <c r="G222" s="26"/>
      <c r="H222" s="14">
        <v>23</v>
      </c>
      <c r="I222" s="14">
        <v>12</v>
      </c>
      <c r="J222" s="15">
        <v>8</v>
      </c>
      <c r="K222" s="15">
        <v>10</v>
      </c>
      <c r="L222" s="10">
        <f t="shared" si="11"/>
        <v>1.2777777777777777</v>
      </c>
      <c r="M222" s="11">
        <f>SUM(L222*B222)</f>
        <v>0</v>
      </c>
      <c r="N222" s="12">
        <f>SUM(K222*B222)</f>
        <v>0</v>
      </c>
      <c r="O222">
        <f>SUM(F222*B222)</f>
        <v>0</v>
      </c>
    </row>
    <row r="223" spans="1:15" ht="15.75" x14ac:dyDescent="0.3">
      <c r="A223" s="3"/>
      <c r="B223" s="4"/>
      <c r="C223" s="8" t="s">
        <v>124</v>
      </c>
      <c r="D223" s="8" t="s">
        <v>125</v>
      </c>
      <c r="E223" s="8" t="s">
        <v>126</v>
      </c>
      <c r="F223" s="8">
        <v>15</v>
      </c>
      <c r="G223" s="26"/>
      <c r="H223" s="14">
        <v>23</v>
      </c>
      <c r="I223" s="14">
        <v>12</v>
      </c>
      <c r="J223" s="15">
        <v>8</v>
      </c>
      <c r="K223" s="15">
        <v>10</v>
      </c>
      <c r="L223" s="10">
        <f t="shared" si="11"/>
        <v>1.2777777777777777</v>
      </c>
      <c r="M223" s="11">
        <f>SUM(L223*B223)</f>
        <v>0</v>
      </c>
      <c r="N223" s="12">
        <f>SUM(K223*B223)</f>
        <v>0</v>
      </c>
      <c r="O223">
        <f>SUM(F223*B223)</f>
        <v>0</v>
      </c>
    </row>
    <row r="224" spans="1:15" ht="15.75" x14ac:dyDescent="0.3">
      <c r="A224" s="3"/>
      <c r="B224" s="4"/>
      <c r="C224" s="8" t="s">
        <v>105</v>
      </c>
      <c r="D224" s="8" t="s">
        <v>66</v>
      </c>
      <c r="E224" s="8" t="s">
        <v>67</v>
      </c>
      <c r="F224" s="8">
        <v>12</v>
      </c>
      <c r="G224" s="26"/>
      <c r="H224" s="14">
        <v>23</v>
      </c>
      <c r="I224" s="14">
        <v>12</v>
      </c>
      <c r="J224" s="15">
        <v>8</v>
      </c>
      <c r="K224" s="15">
        <v>10</v>
      </c>
      <c r="L224" s="10">
        <f t="shared" si="8"/>
        <v>1.2777777777777777</v>
      </c>
      <c r="M224" s="11">
        <f>SUM(L224*B224)</f>
        <v>0</v>
      </c>
      <c r="N224" s="12">
        <f>SUM(K224*B224)</f>
        <v>0</v>
      </c>
      <c r="O224">
        <f>SUM(F224*B224)</f>
        <v>0</v>
      </c>
    </row>
    <row r="225" spans="1:15" ht="15.75" x14ac:dyDescent="0.3">
      <c r="A225" s="9"/>
      <c r="B225" s="15"/>
      <c r="C225" s="8" t="s">
        <v>101</v>
      </c>
      <c r="D225" s="8" t="s">
        <v>36</v>
      </c>
      <c r="E225" s="8" t="s">
        <v>37</v>
      </c>
      <c r="F225" s="8">
        <v>12</v>
      </c>
      <c r="G225" s="26"/>
      <c r="H225" s="14">
        <v>24</v>
      </c>
      <c r="I225" s="14">
        <v>24</v>
      </c>
      <c r="J225" s="15">
        <v>16</v>
      </c>
      <c r="K225" s="15">
        <v>15</v>
      </c>
      <c r="L225" s="10">
        <f t="shared" si="8"/>
        <v>5.333333333333333</v>
      </c>
      <c r="M225" s="11">
        <f>SUM(L225*B225)</f>
        <v>0</v>
      </c>
      <c r="N225" s="12">
        <f>SUM(K225*B225)</f>
        <v>0</v>
      </c>
      <c r="O225">
        <f>SUM(F225*B225)</f>
        <v>0</v>
      </c>
    </row>
    <row r="226" spans="1:15" ht="15.75" x14ac:dyDescent="0.3">
      <c r="A226" s="55"/>
      <c r="B226" s="51"/>
      <c r="C226" s="49"/>
      <c r="D226" s="49"/>
      <c r="E226" s="49"/>
      <c r="F226" s="49"/>
      <c r="G226" s="26"/>
      <c r="H226" s="50"/>
      <c r="I226" s="50"/>
      <c r="J226" s="51"/>
      <c r="K226" s="51"/>
      <c r="L226" s="52"/>
      <c r="M226" s="53"/>
      <c r="N226" s="54"/>
    </row>
    <row r="227" spans="1:15" ht="15.75" x14ac:dyDescent="0.3">
      <c r="A227" s="63"/>
      <c r="B227" s="64"/>
      <c r="C227" s="65"/>
      <c r="D227" s="1"/>
      <c r="E227" s="1"/>
      <c r="F227" s="1"/>
      <c r="G227" s="27"/>
    </row>
    <row r="228" spans="1:15" ht="15.75" x14ac:dyDescent="0.3">
      <c r="A228" s="63"/>
      <c r="B228" s="64"/>
      <c r="C228" s="65"/>
      <c r="D228" s="1"/>
      <c r="E228" s="1"/>
      <c r="F228" s="1"/>
      <c r="G228" s="27"/>
    </row>
    <row r="229" spans="1:15" ht="15.75" x14ac:dyDescent="0.3">
      <c r="A229" s="66"/>
      <c r="B229" s="67"/>
      <c r="C229" s="65"/>
      <c r="D229" s="1"/>
      <c r="E229" s="1"/>
      <c r="F229" s="1"/>
      <c r="G229" s="27"/>
    </row>
    <row r="230" spans="1:15" ht="15.75" x14ac:dyDescent="0.3">
      <c r="A230" s="68"/>
      <c r="B230" s="67"/>
      <c r="C230" s="65"/>
      <c r="D230" s="1"/>
      <c r="E230" s="1"/>
      <c r="F230" s="1"/>
      <c r="G230" s="27"/>
    </row>
    <row r="231" spans="1:15" ht="15.75" x14ac:dyDescent="0.3">
      <c r="A231" s="68"/>
      <c r="B231" s="69"/>
      <c r="C231" s="70"/>
      <c r="D231" s="1"/>
      <c r="E231" s="1"/>
      <c r="F231" s="1"/>
      <c r="G231" s="27"/>
    </row>
    <row r="232" spans="1:15" ht="15.75" x14ac:dyDescent="0.3">
      <c r="A232" s="71"/>
      <c r="B232" s="72"/>
      <c r="C232" s="65"/>
      <c r="D232" s="1"/>
      <c r="E232" s="1"/>
      <c r="F232" s="1"/>
      <c r="G232" s="27"/>
    </row>
    <row r="233" spans="1:15" ht="15.75" x14ac:dyDescent="0.3">
      <c r="A233" s="65"/>
      <c r="B233" s="70"/>
      <c r="C233" s="73"/>
    </row>
    <row r="234" spans="1:15" ht="15.75" x14ac:dyDescent="0.3">
      <c r="A234" s="71"/>
      <c r="B234" s="74"/>
      <c r="C234" s="73"/>
    </row>
    <row r="235" spans="1:15" ht="15.75" x14ac:dyDescent="0.3">
      <c r="A235" s="71"/>
      <c r="B235" s="74"/>
      <c r="C235" s="73"/>
    </row>
  </sheetData>
  <protectedRanges>
    <protectedRange sqref="J98:K102 J14:K17 J2:K2 J201:K226 J20:K24 J26:K76 J4:K12 J105:K198 J87:K95" name="Range1_6"/>
  </protectedRanges>
  <sortState ref="A87:F95">
    <sortCondition ref="D87:D95"/>
  </sortState>
  <mergeCells count="9">
    <mergeCell ref="A1:F1"/>
    <mergeCell ref="A199:F199"/>
    <mergeCell ref="A2:F2"/>
    <mergeCell ref="A24:F24"/>
    <mergeCell ref="A103:F103"/>
    <mergeCell ref="A77:F77"/>
    <mergeCell ref="A96:F96"/>
    <mergeCell ref="A18:F18"/>
    <mergeCell ref="A12:F12"/>
  </mergeCells>
  <phoneticPr fontId="6" type="noConversion"/>
  <printOptions horizontalCentered="1"/>
  <pageMargins left="0" right="0" top="0.25" bottom="0.75" header="0.3" footer="0.03"/>
  <pageSetup scale="98" fitToHeight="7" orientation="landscape" r:id="rId1"/>
  <headerFooter>
    <oddFooter>&amp;LEHR
800-214-2221
info@ehrnet.com | www.ehrnet.com&amp;C&amp;"-,Bold"&amp;8&amp;P/&amp;N
&amp;RARI11 ArizonaEast
FL Availability
October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Avail FL</vt:lpstr>
      <vt:lpstr>'Avail FL'!Print_Area</vt:lpstr>
      <vt:lpstr>'Avail FL'!Print_Titles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bvitale</dc:creator>
  <cp:lastModifiedBy>Emely Ivill</cp:lastModifiedBy>
  <cp:lastPrinted>2026-10-19T19:53:27Z</cp:lastPrinted>
  <dcterms:created xsi:type="dcterms:W3CDTF">2019-01-11T20:13:59Z</dcterms:created>
  <dcterms:modified xsi:type="dcterms:W3CDTF">2026-10-19T20:35:26Z</dcterms:modified>
</cp:coreProperties>
</file>